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25" windowWidth="14805" windowHeight="7890"/>
  </bookViews>
  <sheets>
    <sheet name="программы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20" i="1" l="1"/>
  <c r="H6" i="1"/>
  <c r="G18" i="1" l="1"/>
  <c r="H18" i="1" s="1"/>
  <c r="G36" i="1"/>
  <c r="H36" i="1" s="1"/>
  <c r="F36" i="1"/>
  <c r="G35" i="1"/>
  <c r="H35" i="1" s="1"/>
  <c r="F35" i="1"/>
  <c r="G34" i="1"/>
  <c r="H34" i="1" s="1"/>
  <c r="F34" i="1"/>
  <c r="G33" i="1"/>
  <c r="H33" i="1" s="1"/>
  <c r="F33" i="1"/>
  <c r="G32" i="1"/>
  <c r="H32" i="1" s="1"/>
  <c r="F32" i="1"/>
  <c r="G31" i="1"/>
  <c r="H31" i="1" s="1"/>
  <c r="F31" i="1"/>
  <c r="G30" i="1"/>
  <c r="H30" i="1" s="1"/>
  <c r="F30" i="1"/>
  <c r="G29" i="1"/>
  <c r="H29" i="1" s="1"/>
  <c r="F29" i="1"/>
  <c r="G28" i="1"/>
  <c r="H28" i="1" s="1"/>
  <c r="F28" i="1"/>
  <c r="G27" i="1"/>
  <c r="H27" i="1" s="1"/>
  <c r="F27" i="1"/>
  <c r="G26" i="1"/>
  <c r="H26" i="1" s="1"/>
  <c r="F26" i="1"/>
  <c r="G25" i="1"/>
  <c r="H25" i="1" s="1"/>
  <c r="F25" i="1"/>
  <c r="G24" i="1"/>
  <c r="H24" i="1" s="1"/>
  <c r="F24" i="1"/>
  <c r="G23" i="1"/>
  <c r="H23" i="1" s="1"/>
  <c r="F23" i="1"/>
  <c r="G22" i="1"/>
  <c r="H22" i="1" s="1"/>
  <c r="F22" i="1"/>
  <c r="G21" i="1"/>
  <c r="H21" i="1" s="1"/>
  <c r="F21" i="1"/>
  <c r="G20" i="1"/>
  <c r="F20" i="1"/>
  <c r="G19" i="1"/>
  <c r="H19" i="1" s="1"/>
  <c r="F19" i="1"/>
  <c r="F18" i="1"/>
  <c r="G17" i="1"/>
  <c r="H17" i="1" s="1"/>
  <c r="F17" i="1"/>
  <c r="G16" i="1"/>
  <c r="H16" i="1" s="1"/>
  <c r="F16" i="1"/>
  <c r="G15" i="1"/>
  <c r="H15" i="1" s="1"/>
  <c r="F15" i="1"/>
  <c r="G14" i="1"/>
  <c r="H14" i="1" s="1"/>
  <c r="F14" i="1"/>
  <c r="G13" i="1"/>
  <c r="H13" i="1" s="1"/>
  <c r="F13" i="1"/>
  <c r="G12" i="1"/>
  <c r="H12" i="1" s="1"/>
  <c r="F12" i="1"/>
  <c r="G11" i="1"/>
  <c r="H11" i="1" s="1"/>
  <c r="F11" i="1"/>
  <c r="G10" i="1"/>
  <c r="H10" i="1" s="1"/>
  <c r="F10" i="1"/>
  <c r="G9" i="1"/>
  <c r="H9" i="1" s="1"/>
  <c r="F9" i="1"/>
  <c r="G8" i="1"/>
  <c r="H8" i="1" s="1"/>
  <c r="F8" i="1"/>
  <c r="G7" i="1"/>
  <c r="H7" i="1" s="1"/>
  <c r="F7" i="1"/>
  <c r="G6" i="1"/>
  <c r="F6" i="1"/>
  <c r="E37" i="1" l="1"/>
  <c r="D37" i="1"/>
  <c r="C37" i="1"/>
  <c r="F37" i="1" l="1"/>
  <c r="G37" i="1"/>
  <c r="H37" i="1" s="1"/>
</calcChain>
</file>

<file path=xl/sharedStrings.xml><?xml version="1.0" encoding="utf-8"?>
<sst xmlns="http://schemas.openxmlformats.org/spreadsheetml/2006/main" count="92" uniqueCount="92">
  <si>
    <t xml:space="preserve">Наименование </t>
  </si>
  <si>
    <t>КЦСР</t>
  </si>
  <si>
    <t>Пояснения причин отклонения на 10% и более от первоночального решения</t>
  </si>
  <si>
    <t>% отклонений (+ рост; - снижение)</t>
  </si>
  <si>
    <t xml:space="preserve">    Муниципальная программа "Развитие образования, молодежной политики и физической культуры и спорта в муниципальном образовании"</t>
  </si>
  <si>
    <t>0100000000</t>
  </si>
  <si>
    <t xml:space="preserve">      Подпрограмма муниципальной программы "Развитие дошкольного, общего, дополнительного образования"</t>
  </si>
  <si>
    <t>0110000000</t>
  </si>
  <si>
    <t xml:space="preserve">      Подпрограмма муниципальной программы "Молодое поколение"</t>
  </si>
  <si>
    <t>0120000000</t>
  </si>
  <si>
    <t xml:space="preserve">      Подпрограмма муниципальной программы "Развитие системы защиты прав детей"</t>
  </si>
  <si>
    <t>0130000000</t>
  </si>
  <si>
    <t xml:space="preserve">      Подпрограмма муниципальной программы "Развитие физической культуры и спорта"</t>
  </si>
  <si>
    <t>0140000000</t>
  </si>
  <si>
    <t xml:space="preserve">    Муниципальная программа "Развитие культуры в муниципальном образовании"</t>
  </si>
  <si>
    <t>0200000000</t>
  </si>
  <si>
    <t xml:space="preserve">      Подпрограмма муниципальной программы "Развитие культуры"</t>
  </si>
  <si>
    <t>0210000000</t>
  </si>
  <si>
    <t xml:space="preserve">    Муниципальная программа "Содействие экономическому развитию и инвестиционной привлекательности муниципального образования"</t>
  </si>
  <si>
    <t>0300000000</t>
  </si>
  <si>
    <t xml:space="preserve">      Подпрограмма муниципальной программы "Повышение инвестиционной привлекательности"</t>
  </si>
  <si>
    <t>0310000000</t>
  </si>
  <si>
    <t xml:space="preserve">      Подпрограмма муниципальной программы "Развитие и поддержка малого и среднего предпринимательства"</t>
  </si>
  <si>
    <t>0320000000</t>
  </si>
  <si>
    <t xml:space="preserve">    Муниципальная программа "Обеспечение безопасности граждан на территории муниципального образования"</t>
  </si>
  <si>
    <t>0400000000</t>
  </si>
  <si>
    <t xml:space="preserve">      Подпрограмма муниципальной программы "Пожарная безопасность и гражданская оборона муниципального образования"</t>
  </si>
  <si>
    <t>0410000000</t>
  </si>
  <si>
    <t xml:space="preserve">      Подпрограмма муниципальной программы "Профилактика терроризма"</t>
  </si>
  <si>
    <t>0420000000</t>
  </si>
  <si>
    <t xml:space="preserve">      Подпрограмма муниципальной программы "Антинаркотическая деятельность территории"</t>
  </si>
  <si>
    <t>0430000000</t>
  </si>
  <si>
    <t>0440000000</t>
  </si>
  <si>
    <t xml:space="preserve">    Муниципальная программа "Комплексное развитие систем коммунальной инфраструктуры и благоустройства муниципального образования"</t>
  </si>
  <si>
    <t>0500000000</t>
  </si>
  <si>
    <t xml:space="preserve">      Подпрограмма муниципальной программы "Комплексное развитие систем коммунальной инфраструктуры муниципального образования"</t>
  </si>
  <si>
    <t>0510000000</t>
  </si>
  <si>
    <t xml:space="preserve">      Подпрограмма муниципальной программы "Энергосбережение и повышение энергетической эффективности"</t>
  </si>
  <si>
    <t>0520000000</t>
  </si>
  <si>
    <t xml:space="preserve">      Подпрограмма муниципальной программы "Жилище"</t>
  </si>
  <si>
    <t>0540000000</t>
  </si>
  <si>
    <t>0550000000</t>
  </si>
  <si>
    <t xml:space="preserve">    Муниципальная программа "Развитие транспортного обслуживания населения на территории муниципального образования"</t>
  </si>
  <si>
    <t>0600000000</t>
  </si>
  <si>
    <t xml:space="preserve">      Подпрограмма муниципальной программы "Сохранение и развитие автомобильных дорог общего пользования местного значения в муниципальном образовании"</t>
  </si>
  <si>
    <t>0610000000</t>
  </si>
  <si>
    <t xml:space="preserve">      Подпрограмма муниципальной программы "Повышение безопасности дорожного движения"</t>
  </si>
  <si>
    <t>0620000000</t>
  </si>
  <si>
    <t xml:space="preserve">      Подпрограмма муниципальной программы "Совершенствование транспортного обслуживания населения на территории муниципального образования"</t>
  </si>
  <si>
    <t>0630000000</t>
  </si>
  <si>
    <t>0700000000</t>
  </si>
  <si>
    <t xml:space="preserve">      Подпрограмма муниципальной программы "Обеспечение функционирования администрации муниципального образования"</t>
  </si>
  <si>
    <t>0710000000</t>
  </si>
  <si>
    <t xml:space="preserve">      Подпрограмма муниципальной программы "Обеспечение общего порядка и противодействие коррупции"</t>
  </si>
  <si>
    <t>0720000000</t>
  </si>
  <si>
    <t xml:space="preserve">      Подпрограмма муниципальной программы "Совершенствование, развитие бюджетного процесса и управление муниципальным долгом"</t>
  </si>
  <si>
    <t>0730000000</t>
  </si>
  <si>
    <t xml:space="preserve">      Подпрограмма муниципальной программы "Социальная поддержка граждан и реализация демографической политики в муниципальном образовании"</t>
  </si>
  <si>
    <t>0740000000</t>
  </si>
  <si>
    <t xml:space="preserve">    Непрограммная деятельность</t>
  </si>
  <si>
    <t>9000000000</t>
  </si>
  <si>
    <t xml:space="preserve">      Непрограммные расходы</t>
  </si>
  <si>
    <t>9090000000</t>
  </si>
  <si>
    <t xml:space="preserve">      Подпрограмма муниципальной программы "Профилактика правонарушений и асоциального поведения граждан"</t>
  </si>
  <si>
    <t xml:space="preserve">      Подпрограмма муниципальной программы "Формирование современной городской среды"</t>
  </si>
  <si>
    <t>Итого расходов</t>
  </si>
  <si>
    <t>уменьшение мероприятий по поддержке предпринимательства</t>
  </si>
  <si>
    <t>уменьшение проведения мероприятий по профилактике правонарушений</t>
  </si>
  <si>
    <t>уменьшение проведения мероприятий</t>
  </si>
  <si>
    <t>увеличение расходов по ремонту муниципального жилого фонда</t>
  </si>
  <si>
    <t>увеличение мероприятий по ремонту объектов ЖКХ за счет средств, выделенных из резервного фонда Правительства области</t>
  </si>
  <si>
    <t>мероприятия не проводились</t>
  </si>
  <si>
    <t>произведены расходы из резервного фонда по направлениям деятельности</t>
  </si>
  <si>
    <t xml:space="preserve">   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</si>
  <si>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(тыс.руб.)</t>
  </si>
  <si>
    <t xml:space="preserve">Отклонение фактического исполнения от окончательной редакции решения о бюджете </t>
  </si>
  <si>
    <t xml:space="preserve">Отклонение фактического исполнения от первоночальной редакции решения о бюджете </t>
  </si>
  <si>
    <t>в связи с увеличением спортивных мероприятий</t>
  </si>
  <si>
    <t>повышение оплаты труда года по ЕДДС</t>
  </si>
  <si>
    <t>уведичение мероприятий по энергосбережению и повышения энергетической эффективности</t>
  </si>
  <si>
    <t>расходы на мероприятия по благостройству территории по инициативным проектам</t>
  </si>
  <si>
    <t>уменьшение расходов на перевозку учащихся на внеклассные мероприятия</t>
  </si>
  <si>
    <t>повышение оплаты труда года по ОМСУ</t>
  </si>
  <si>
    <t>уменьшение протоколов по административным правонарушениям и антикоррупционной деятельности</t>
  </si>
  <si>
    <t>повышение оплаты труда, достижение показателей, определенных Указами Президента, увеличение субвенции по выплате итоговой аттестации по учреждениям образования</t>
  </si>
  <si>
    <t>уменьшение расходов в связи с неукомплектованностью кадров</t>
  </si>
  <si>
    <t>отсутствие потребности на реализацию территориального планирования</t>
  </si>
  <si>
    <t>увеличение расходов по субсидии на обьеспечение развития и укрепления МБТ базы домов культуры, расходы на поддержку проектов местных инициатив (ТОС)</t>
  </si>
  <si>
    <t>Исполнение муниципальных программ, финансируемых из бюджета Красногородского муниципального района за  2023 год</t>
  </si>
  <si>
    <t xml:space="preserve">Фактически исполнено за 2023 год </t>
  </si>
  <si>
    <t xml:space="preserve">Утверждено в первоночальной редакции решения о бюджете на 2023 год (от 28.12.2022 №25) </t>
  </si>
  <si>
    <t xml:space="preserve">Утверждено в окончательной редакции решения о бюджете на 2023 год (от 28.12.2023 №47)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</si>
</sst>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2" fillId="0" borderId="0"/>
    <xf numFmtId="0" fontId="6" fillId="0" borderId="0"/>
    <xf numFmtId="0" fontId="2" fillId="0" borderId="0"/>
    <xf numFmtId="0" fontId="9" fillId="0" borderId="0"/>
    <xf numFmtId="0" fontId="10" fillId="0" borderId="0">
      <alignment wrapText="1"/>
    </xf>
    <xf numFmtId="0" fontId="10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2" fillId="0" borderId="4">
      <alignment vertical="top" wrapText="1"/>
    </xf>
    <xf numFmtId="1" fontId="10" fillId="0" borderId="4">
      <alignment horizontal="center" vertical="top" shrinkToFit="1"/>
    </xf>
    <xf numFmtId="4" fontId="12" fillId="5" borderId="4">
      <alignment horizontal="right" vertical="top" shrinkToFit="1"/>
    </xf>
    <xf numFmtId="10" fontId="12" fillId="5" borderId="4">
      <alignment horizontal="right" vertical="top" shrinkToFit="1"/>
    </xf>
    <xf numFmtId="0" fontId="12" fillId="0" borderId="4">
      <alignment horizontal="left"/>
    </xf>
    <xf numFmtId="4" fontId="12" fillId="4" borderId="4">
      <alignment horizontal="right" vertical="top" shrinkToFit="1"/>
    </xf>
    <xf numFmtId="10" fontId="12" fillId="4" borderId="4">
      <alignment horizontal="right" vertical="top" shrinkToFit="1"/>
    </xf>
    <xf numFmtId="0" fontId="10" fillId="0" borderId="0">
      <alignment horizontal="left" wrapText="1"/>
    </xf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4" fillId="6" borderId="0"/>
    <xf numFmtId="1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10" fontId="10" fillId="0" borderId="4">
      <alignment horizontal="right" vertical="top" shrinkToFit="1"/>
    </xf>
    <xf numFmtId="0" fontId="10" fillId="0" borderId="0">
      <alignment vertical="top"/>
    </xf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2" fontId="4" fillId="2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5" fillId="0" borderId="4" xfId="11" applyNumberFormat="1" applyFont="1" applyAlignment="1" applyProtection="1">
      <alignment horizontal="center" vertical="center" wrapText="1"/>
    </xf>
    <xf numFmtId="1" fontId="15" fillId="0" borderId="4" xfId="12" applyNumberFormat="1" applyFont="1" applyAlignment="1" applyProtection="1">
      <alignment horizontal="center" vertical="center" shrinkToFit="1"/>
    </xf>
    <xf numFmtId="0" fontId="16" fillId="0" borderId="4" xfId="11" applyNumberFormat="1" applyFont="1" applyAlignment="1" applyProtection="1">
      <alignment horizontal="center" vertical="center" wrapText="1"/>
    </xf>
    <xf numFmtId="1" fontId="16" fillId="0" borderId="4" xfId="12" applyNumberFormat="1" applyFont="1" applyAlignment="1" applyProtection="1">
      <alignment horizontal="center" vertical="center" shrinkToFit="1"/>
    </xf>
    <xf numFmtId="0" fontId="15" fillId="0" borderId="5" xfId="11" applyNumberFormat="1" applyFont="1" applyBorder="1" applyAlignment="1" applyProtection="1">
      <alignment horizontal="center" vertical="center" wrapText="1"/>
    </xf>
    <xf numFmtId="1" fontId="15" fillId="0" borderId="5" xfId="12" applyNumberFormat="1" applyFont="1" applyBorder="1" applyAlignment="1" applyProtection="1">
      <alignment horizontal="center" vertical="center" shrinkToFit="1"/>
    </xf>
    <xf numFmtId="0" fontId="16" fillId="0" borderId="1" xfId="11" applyNumberFormat="1" applyFont="1" applyBorder="1" applyAlignment="1" applyProtection="1">
      <alignment horizontal="center" vertical="center" wrapText="1"/>
    </xf>
    <xf numFmtId="1" fontId="16" fillId="0" borderId="1" xfId="12" applyNumberFormat="1" applyFont="1" applyBorder="1" applyAlignment="1" applyProtection="1">
      <alignment horizontal="center" vertical="center" shrinkToFit="1"/>
    </xf>
    <xf numFmtId="164" fontId="7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5" fillId="2" borderId="4" xfId="13" applyNumberFormat="1" applyFont="1" applyFill="1" applyAlignment="1" applyProtection="1">
      <alignment horizontal="center" vertical="center" shrinkToFit="1"/>
    </xf>
    <xf numFmtId="164" fontId="16" fillId="2" borderId="4" xfId="13" applyNumberFormat="1" applyFont="1" applyFill="1" applyAlignment="1" applyProtection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9">
    <cellStyle name="br" xfId="21"/>
    <cellStyle name="col" xfId="20"/>
    <cellStyle name="style0" xfId="22"/>
    <cellStyle name="td" xfId="23"/>
    <cellStyle name="tr" xfId="19"/>
    <cellStyle name="xl21" xfId="24"/>
    <cellStyle name="xl22" xfId="10"/>
    <cellStyle name="xl23" xfId="25"/>
    <cellStyle name="xl24" xfId="6"/>
    <cellStyle name="xl25" xfId="12"/>
    <cellStyle name="xl26" xfId="15"/>
    <cellStyle name="xl27" xfId="26"/>
    <cellStyle name="xl28" xfId="16"/>
    <cellStyle name="xl29" xfId="5"/>
    <cellStyle name="xl30" xfId="18"/>
    <cellStyle name="xl31" xfId="27"/>
    <cellStyle name="xl32" xfId="17"/>
    <cellStyle name="xl33" xfId="7"/>
    <cellStyle name="xl34" xfId="8"/>
    <cellStyle name="xl35" xfId="9"/>
    <cellStyle name="xl36" xfId="28"/>
    <cellStyle name="xl37" xfId="11"/>
    <cellStyle name="xl38" xfId="13"/>
    <cellStyle name="xl39" xfId="14"/>
    <cellStyle name="Обычный" xfId="0" builtinId="0"/>
    <cellStyle name="Обычный 2" xfId="3"/>
    <cellStyle name="Обычный 2 2 2" xfId="2"/>
    <cellStyle name="Обычный 3" xfId="1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4"/>
  <sheetViews>
    <sheetView tabSelected="1" zoomScale="81" zoomScaleNormal="81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I18" sqref="I18"/>
    </sheetView>
  </sheetViews>
  <sheetFormatPr defaultColWidth="8.85546875" defaultRowHeight="15" x14ac:dyDescent="0.25"/>
  <cols>
    <col min="1" max="1" width="83.42578125" style="3" customWidth="1"/>
    <col min="2" max="2" width="16.42578125" style="27" customWidth="1"/>
    <col min="3" max="3" width="16.140625" style="28" customWidth="1"/>
    <col min="4" max="4" width="15" style="28" customWidth="1"/>
    <col min="5" max="5" width="13.7109375" style="29" customWidth="1"/>
    <col min="6" max="6" width="16" style="30" customWidth="1"/>
    <col min="7" max="7" width="13.5703125" style="30" customWidth="1"/>
    <col min="8" max="8" width="13.28515625" style="3" customWidth="1"/>
    <col min="9" max="9" width="71.7109375" style="9" customWidth="1"/>
    <col min="10" max="15" width="0" style="3" hidden="1" customWidth="1"/>
    <col min="16" max="16384" width="8.85546875" style="3"/>
  </cols>
  <sheetData>
    <row r="1" spans="1:9" ht="27.6" customHeight="1" x14ac:dyDescent="0.25">
      <c r="A1" s="47" t="s">
        <v>88</v>
      </c>
      <c r="B1" s="47"/>
      <c r="C1" s="47"/>
      <c r="D1" s="47"/>
      <c r="E1" s="47"/>
      <c r="F1" s="48"/>
      <c r="G1" s="48"/>
      <c r="H1" s="48"/>
      <c r="I1" s="48"/>
    </row>
    <row r="2" spans="1:9" x14ac:dyDescent="0.25">
      <c r="A2" s="47"/>
      <c r="B2" s="47"/>
      <c r="C2" s="47"/>
      <c r="D2" s="47"/>
      <c r="E2" s="47"/>
      <c r="F2" s="48"/>
      <c r="G2" s="48"/>
      <c r="H2" s="48"/>
      <c r="I2" s="48"/>
    </row>
    <row r="3" spans="1:9" x14ac:dyDescent="0.25">
      <c r="A3" s="4"/>
      <c r="B3" s="5"/>
      <c r="C3" s="6"/>
      <c r="D3" s="6"/>
      <c r="E3" s="7"/>
      <c r="F3" s="8"/>
      <c r="G3" s="8"/>
      <c r="I3" s="46" t="s">
        <v>74</v>
      </c>
    </row>
    <row r="4" spans="1:9" ht="118.5" customHeight="1" x14ac:dyDescent="0.25">
      <c r="A4" s="1" t="s">
        <v>0</v>
      </c>
      <c r="B4" s="2" t="s">
        <v>1</v>
      </c>
      <c r="C4" s="10" t="s">
        <v>90</v>
      </c>
      <c r="D4" s="2" t="s">
        <v>91</v>
      </c>
      <c r="E4" s="11" t="s">
        <v>89</v>
      </c>
      <c r="F4" s="12" t="s">
        <v>75</v>
      </c>
      <c r="G4" s="12" t="s">
        <v>76</v>
      </c>
      <c r="H4" s="13" t="s">
        <v>3</v>
      </c>
      <c r="I4" s="1" t="s">
        <v>2</v>
      </c>
    </row>
    <row r="5" spans="1:9" ht="15.75" x14ac:dyDescent="0.25">
      <c r="A5" s="14">
        <v>1</v>
      </c>
      <c r="B5" s="15">
        <v>2</v>
      </c>
      <c r="C5" s="16">
        <v>3</v>
      </c>
      <c r="D5" s="16">
        <v>4</v>
      </c>
      <c r="E5" s="17">
        <v>5</v>
      </c>
      <c r="F5" s="18">
        <v>6</v>
      </c>
      <c r="G5" s="18">
        <v>7</v>
      </c>
      <c r="H5" s="19">
        <v>8</v>
      </c>
      <c r="I5" s="1">
        <v>9</v>
      </c>
    </row>
    <row r="6" spans="1:9" s="22" customFormat="1" ht="31.5" x14ac:dyDescent="0.25">
      <c r="A6" s="31" t="s">
        <v>4</v>
      </c>
      <c r="B6" s="32" t="s">
        <v>5</v>
      </c>
      <c r="C6" s="20">
        <v>75105</v>
      </c>
      <c r="D6" s="41">
        <v>85935.3</v>
      </c>
      <c r="E6" s="41">
        <v>83943.9</v>
      </c>
      <c r="F6" s="20">
        <f t="shared" ref="F6:F37" si="0">E6-D6</f>
        <v>-1991.4000000000087</v>
      </c>
      <c r="G6" s="20">
        <f t="shared" ref="G6:G37" si="1">E6-C6</f>
        <v>8838.8999999999942</v>
      </c>
      <c r="H6" s="24">
        <f t="shared" ref="H6:H37" si="2">G6/C6</f>
        <v>0.11768723786698614</v>
      </c>
      <c r="I6" s="25"/>
    </row>
    <row r="7" spans="1:9" ht="47.25" x14ac:dyDescent="0.25">
      <c r="A7" s="33" t="s">
        <v>6</v>
      </c>
      <c r="B7" s="34" t="s">
        <v>7</v>
      </c>
      <c r="C7" s="23">
        <v>72564</v>
      </c>
      <c r="D7" s="42">
        <v>83287.899999999994</v>
      </c>
      <c r="E7" s="42">
        <v>81308.800000000003</v>
      </c>
      <c r="F7" s="23">
        <f t="shared" si="0"/>
        <v>-1979.0999999999913</v>
      </c>
      <c r="G7" s="23">
        <f t="shared" si="1"/>
        <v>8744.8000000000029</v>
      </c>
      <c r="H7" s="24">
        <f t="shared" si="2"/>
        <v>0.12051154842621689</v>
      </c>
      <c r="I7" s="25" t="s">
        <v>84</v>
      </c>
    </row>
    <row r="8" spans="1:9" ht="18" customHeight="1" x14ac:dyDescent="0.25">
      <c r="A8" s="33" t="s">
        <v>8</v>
      </c>
      <c r="B8" s="34" t="s">
        <v>9</v>
      </c>
      <c r="C8" s="23">
        <v>435</v>
      </c>
      <c r="D8" s="42">
        <v>277.2</v>
      </c>
      <c r="E8" s="42">
        <v>273.8</v>
      </c>
      <c r="F8" s="23">
        <f t="shared" si="0"/>
        <v>-3.3999999999999773</v>
      </c>
      <c r="G8" s="23">
        <f t="shared" si="1"/>
        <v>-161.19999999999999</v>
      </c>
      <c r="H8" s="24">
        <f t="shared" si="2"/>
        <v>-0.37057471264367814</v>
      </c>
      <c r="I8" s="25" t="s">
        <v>85</v>
      </c>
    </row>
    <row r="9" spans="1:9" ht="31.5" x14ac:dyDescent="0.25">
      <c r="A9" s="33" t="s">
        <v>10</v>
      </c>
      <c r="B9" s="34" t="s">
        <v>11</v>
      </c>
      <c r="C9" s="23">
        <v>1345</v>
      </c>
      <c r="D9" s="42">
        <v>1388.8</v>
      </c>
      <c r="E9" s="42">
        <v>1388.8</v>
      </c>
      <c r="F9" s="23">
        <f t="shared" si="0"/>
        <v>0</v>
      </c>
      <c r="G9" s="23">
        <f t="shared" si="1"/>
        <v>43.799999999999955</v>
      </c>
      <c r="H9" s="24">
        <f t="shared" si="2"/>
        <v>3.2565055762081747E-2</v>
      </c>
      <c r="I9" s="25"/>
    </row>
    <row r="10" spans="1:9" ht="31.5" x14ac:dyDescent="0.25">
      <c r="A10" s="33" t="s">
        <v>12</v>
      </c>
      <c r="B10" s="34" t="s">
        <v>13</v>
      </c>
      <c r="C10" s="23">
        <v>761</v>
      </c>
      <c r="D10" s="42">
        <v>981.4</v>
      </c>
      <c r="E10" s="42">
        <v>972.5</v>
      </c>
      <c r="F10" s="23">
        <f t="shared" si="0"/>
        <v>-8.8999999999999773</v>
      </c>
      <c r="G10" s="23">
        <f t="shared" si="1"/>
        <v>211.5</v>
      </c>
      <c r="H10" s="24">
        <f t="shared" si="2"/>
        <v>0.27792378449408672</v>
      </c>
      <c r="I10" s="25" t="s">
        <v>77</v>
      </c>
    </row>
    <row r="11" spans="1:9" s="22" customFormat="1" ht="31.5" x14ac:dyDescent="0.25">
      <c r="A11" s="31" t="s">
        <v>14</v>
      </c>
      <c r="B11" s="32" t="s">
        <v>15</v>
      </c>
      <c r="C11" s="20">
        <v>13397</v>
      </c>
      <c r="D11" s="41">
        <v>18033.3</v>
      </c>
      <c r="E11" s="41">
        <v>17169</v>
      </c>
      <c r="F11" s="20">
        <f t="shared" si="0"/>
        <v>-864.29999999999927</v>
      </c>
      <c r="G11" s="20">
        <f t="shared" si="1"/>
        <v>3772</v>
      </c>
      <c r="H11" s="21">
        <f t="shared" si="2"/>
        <v>0.28155557214301707</v>
      </c>
      <c r="I11" s="25"/>
    </row>
    <row r="12" spans="1:9" ht="47.25" x14ac:dyDescent="0.25">
      <c r="A12" s="33" t="s">
        <v>16</v>
      </c>
      <c r="B12" s="34" t="s">
        <v>17</v>
      </c>
      <c r="C12" s="23">
        <v>13397</v>
      </c>
      <c r="D12" s="42">
        <v>18033.3</v>
      </c>
      <c r="E12" s="42">
        <v>17169</v>
      </c>
      <c r="F12" s="23">
        <f t="shared" si="0"/>
        <v>-864.29999999999927</v>
      </c>
      <c r="G12" s="23">
        <f t="shared" si="1"/>
        <v>3772</v>
      </c>
      <c r="H12" s="24">
        <f t="shared" si="2"/>
        <v>0.28155557214301707</v>
      </c>
      <c r="I12" s="25" t="s">
        <v>87</v>
      </c>
    </row>
    <row r="13" spans="1:9" s="22" customFormat="1" ht="31.5" x14ac:dyDescent="0.25">
      <c r="A13" s="31" t="s">
        <v>18</v>
      </c>
      <c r="B13" s="32" t="s">
        <v>19</v>
      </c>
      <c r="C13" s="20">
        <v>36</v>
      </c>
      <c r="D13" s="41">
        <v>3</v>
      </c>
      <c r="E13" s="41">
        <v>2</v>
      </c>
      <c r="F13" s="20">
        <f t="shared" si="0"/>
        <v>-1</v>
      </c>
      <c r="G13" s="20">
        <f t="shared" si="1"/>
        <v>-34</v>
      </c>
      <c r="H13" s="21">
        <f t="shared" si="2"/>
        <v>-0.94444444444444442</v>
      </c>
      <c r="I13" s="25"/>
    </row>
    <row r="14" spans="1:9" ht="36" customHeight="1" x14ac:dyDescent="0.25">
      <c r="A14" s="33" t="s">
        <v>20</v>
      </c>
      <c r="B14" s="34" t="s">
        <v>21</v>
      </c>
      <c r="C14" s="23">
        <v>10</v>
      </c>
      <c r="D14" s="42">
        <v>0</v>
      </c>
      <c r="E14" s="42">
        <v>0</v>
      </c>
      <c r="F14" s="23">
        <f t="shared" si="0"/>
        <v>0</v>
      </c>
      <c r="G14" s="23">
        <f t="shared" si="1"/>
        <v>-10</v>
      </c>
      <c r="H14" s="24">
        <f t="shared" si="2"/>
        <v>-1</v>
      </c>
      <c r="I14" s="25" t="s">
        <v>86</v>
      </c>
    </row>
    <row r="15" spans="1:9" ht="31.5" x14ac:dyDescent="0.25">
      <c r="A15" s="33" t="s">
        <v>22</v>
      </c>
      <c r="B15" s="34" t="s">
        <v>23</v>
      </c>
      <c r="C15" s="23">
        <v>26</v>
      </c>
      <c r="D15" s="42">
        <v>3</v>
      </c>
      <c r="E15" s="42">
        <v>2</v>
      </c>
      <c r="F15" s="23">
        <f t="shared" si="0"/>
        <v>-1</v>
      </c>
      <c r="G15" s="23">
        <f t="shared" si="1"/>
        <v>-24</v>
      </c>
      <c r="H15" s="24">
        <f t="shared" si="2"/>
        <v>-0.92307692307692313</v>
      </c>
      <c r="I15" s="25" t="s">
        <v>66</v>
      </c>
    </row>
    <row r="16" spans="1:9" s="22" customFormat="1" ht="31.5" x14ac:dyDescent="0.25">
      <c r="A16" s="31" t="s">
        <v>24</v>
      </c>
      <c r="B16" s="32" t="s">
        <v>25</v>
      </c>
      <c r="C16" s="20">
        <v>4156</v>
      </c>
      <c r="D16" s="41">
        <v>4668.8999999999996</v>
      </c>
      <c r="E16" s="41">
        <v>3723.7</v>
      </c>
      <c r="F16" s="20">
        <f t="shared" si="0"/>
        <v>-945.19999999999982</v>
      </c>
      <c r="G16" s="20">
        <f t="shared" si="1"/>
        <v>-432.30000000000018</v>
      </c>
      <c r="H16" s="21">
        <f t="shared" si="2"/>
        <v>-0.10401828681424451</v>
      </c>
      <c r="I16" s="25"/>
    </row>
    <row r="17" spans="1:9" ht="33.75" customHeight="1" x14ac:dyDescent="0.25">
      <c r="A17" s="33" t="s">
        <v>26</v>
      </c>
      <c r="B17" s="34" t="s">
        <v>27</v>
      </c>
      <c r="C17" s="23">
        <v>3285</v>
      </c>
      <c r="D17" s="42">
        <v>3645.7</v>
      </c>
      <c r="E17" s="42">
        <v>2930.9</v>
      </c>
      <c r="F17" s="23">
        <f t="shared" si="0"/>
        <v>-714.79999999999973</v>
      </c>
      <c r="G17" s="23">
        <f t="shared" si="1"/>
        <v>-354.09999999999991</v>
      </c>
      <c r="H17" s="24">
        <f t="shared" si="2"/>
        <v>-0.10779299847792996</v>
      </c>
      <c r="I17" s="25" t="s">
        <v>78</v>
      </c>
    </row>
    <row r="18" spans="1:9" ht="35.25" customHeight="1" x14ac:dyDescent="0.25">
      <c r="A18" s="33" t="s">
        <v>28</v>
      </c>
      <c r="B18" s="34" t="s">
        <v>29</v>
      </c>
      <c r="C18" s="23">
        <v>826</v>
      </c>
      <c r="D18" s="42">
        <v>988.2</v>
      </c>
      <c r="E18" s="42">
        <v>768.5</v>
      </c>
      <c r="F18" s="23">
        <f t="shared" si="0"/>
        <v>-219.70000000000005</v>
      </c>
      <c r="G18" s="23">
        <f>E18-C18</f>
        <v>-57.5</v>
      </c>
      <c r="H18" s="24">
        <f>G18/C18</f>
        <v>-6.9612590799031482E-2</v>
      </c>
      <c r="I18" s="25"/>
    </row>
    <row r="19" spans="1:9" ht="34.5" customHeight="1" x14ac:dyDescent="0.25">
      <c r="A19" s="33" t="s">
        <v>30</v>
      </c>
      <c r="B19" s="34" t="s">
        <v>31</v>
      </c>
      <c r="C19" s="23">
        <v>15</v>
      </c>
      <c r="D19" s="42">
        <v>15</v>
      </c>
      <c r="E19" s="42">
        <v>5.4</v>
      </c>
      <c r="F19" s="23">
        <f t="shared" si="0"/>
        <v>-9.6</v>
      </c>
      <c r="G19" s="23">
        <f t="shared" si="1"/>
        <v>-9.6</v>
      </c>
      <c r="H19" s="24">
        <f t="shared" si="2"/>
        <v>-0.64</v>
      </c>
      <c r="I19" s="26" t="s">
        <v>68</v>
      </c>
    </row>
    <row r="20" spans="1:9" ht="39" customHeight="1" x14ac:dyDescent="0.25">
      <c r="A20" s="33" t="s">
        <v>63</v>
      </c>
      <c r="B20" s="34" t="s">
        <v>32</v>
      </c>
      <c r="C20" s="23">
        <v>30</v>
      </c>
      <c r="D20" s="42">
        <v>20</v>
      </c>
      <c r="E20" s="42">
        <v>18.899999999999999</v>
      </c>
      <c r="F20" s="23">
        <f t="shared" si="0"/>
        <v>-1.1000000000000014</v>
      </c>
      <c r="G20" s="23">
        <f t="shared" si="1"/>
        <v>-11.100000000000001</v>
      </c>
      <c r="H20" s="24">
        <f t="shared" si="2"/>
        <v>-0.37000000000000005</v>
      </c>
      <c r="I20" s="26" t="s">
        <v>67</v>
      </c>
    </row>
    <row r="21" spans="1:9" s="22" customFormat="1" ht="47.25" x14ac:dyDescent="0.25">
      <c r="A21" s="31" t="s">
        <v>33</v>
      </c>
      <c r="B21" s="32" t="s">
        <v>34</v>
      </c>
      <c r="C21" s="20">
        <v>8554</v>
      </c>
      <c r="D21" s="41">
        <v>14573.9</v>
      </c>
      <c r="E21" s="41">
        <v>5721.6</v>
      </c>
      <c r="F21" s="20">
        <f t="shared" si="0"/>
        <v>-8852.2999999999993</v>
      </c>
      <c r="G21" s="20">
        <f t="shared" si="1"/>
        <v>-2832.3999999999996</v>
      </c>
      <c r="H21" s="21">
        <f t="shared" si="2"/>
        <v>-0.33111994388590127</v>
      </c>
      <c r="I21" s="25"/>
    </row>
    <row r="22" spans="1:9" ht="36" customHeight="1" x14ac:dyDescent="0.25">
      <c r="A22" s="33" t="s">
        <v>35</v>
      </c>
      <c r="B22" s="34" t="s">
        <v>36</v>
      </c>
      <c r="C22" s="23">
        <v>6310</v>
      </c>
      <c r="D22" s="42">
        <v>10994.8</v>
      </c>
      <c r="E22" s="42">
        <v>2643</v>
      </c>
      <c r="F22" s="23">
        <f t="shared" si="0"/>
        <v>-8351.7999999999993</v>
      </c>
      <c r="G22" s="23">
        <f t="shared" si="1"/>
        <v>-3667</v>
      </c>
      <c r="H22" s="24">
        <f t="shared" si="2"/>
        <v>-0.58114104595879557</v>
      </c>
      <c r="I22" s="25" t="s">
        <v>70</v>
      </c>
    </row>
    <row r="23" spans="1:9" ht="34.5" customHeight="1" x14ac:dyDescent="0.25">
      <c r="A23" s="33" t="s">
        <v>37</v>
      </c>
      <c r="B23" s="34" t="s">
        <v>38</v>
      </c>
      <c r="C23" s="23">
        <v>20</v>
      </c>
      <c r="D23" s="42">
        <v>83</v>
      </c>
      <c r="E23" s="42">
        <v>82.5</v>
      </c>
      <c r="F23" s="23">
        <f t="shared" si="0"/>
        <v>-0.5</v>
      </c>
      <c r="G23" s="23">
        <f t="shared" si="1"/>
        <v>62.5</v>
      </c>
      <c r="H23" s="24">
        <f t="shared" si="2"/>
        <v>3.125</v>
      </c>
      <c r="I23" s="25" t="s">
        <v>79</v>
      </c>
    </row>
    <row r="24" spans="1:9" ht="20.25" customHeight="1" x14ac:dyDescent="0.25">
      <c r="A24" s="33" t="s">
        <v>39</v>
      </c>
      <c r="B24" s="34" t="s">
        <v>40</v>
      </c>
      <c r="C24" s="23">
        <v>514</v>
      </c>
      <c r="D24" s="42">
        <v>596.1</v>
      </c>
      <c r="E24" s="42">
        <v>596.1</v>
      </c>
      <c r="F24" s="23">
        <f t="shared" si="0"/>
        <v>0</v>
      </c>
      <c r="G24" s="23">
        <f t="shared" si="1"/>
        <v>82.100000000000023</v>
      </c>
      <c r="H24" s="24">
        <f t="shared" si="2"/>
        <v>0.15972762645914401</v>
      </c>
      <c r="I24" s="25" t="s">
        <v>69</v>
      </c>
    </row>
    <row r="25" spans="1:9" ht="35.25" customHeight="1" x14ac:dyDescent="0.25">
      <c r="A25" s="33" t="s">
        <v>64</v>
      </c>
      <c r="B25" s="34" t="s">
        <v>41</v>
      </c>
      <c r="C25" s="23">
        <v>1710</v>
      </c>
      <c r="D25" s="42">
        <v>2900</v>
      </c>
      <c r="E25" s="42">
        <v>2400</v>
      </c>
      <c r="F25" s="23">
        <f t="shared" si="0"/>
        <v>-500</v>
      </c>
      <c r="G25" s="23">
        <f t="shared" si="1"/>
        <v>690</v>
      </c>
      <c r="H25" s="24">
        <f t="shared" si="2"/>
        <v>0.40350877192982454</v>
      </c>
      <c r="I25" s="25" t="s">
        <v>80</v>
      </c>
    </row>
    <row r="26" spans="1:9" s="22" customFormat="1" ht="31.5" x14ac:dyDescent="0.25">
      <c r="A26" s="31" t="s">
        <v>42</v>
      </c>
      <c r="B26" s="32" t="s">
        <v>43</v>
      </c>
      <c r="C26" s="20">
        <v>14356</v>
      </c>
      <c r="D26" s="41">
        <v>15456</v>
      </c>
      <c r="E26" s="41">
        <v>13948.1</v>
      </c>
      <c r="F26" s="20">
        <f t="shared" si="0"/>
        <v>-1507.8999999999996</v>
      </c>
      <c r="G26" s="20">
        <f t="shared" si="1"/>
        <v>-407.89999999999964</v>
      </c>
      <c r="H26" s="21">
        <f t="shared" si="2"/>
        <v>-2.8413207021454417E-2</v>
      </c>
      <c r="I26" s="25"/>
    </row>
    <row r="27" spans="1:9" ht="47.25" x14ac:dyDescent="0.25">
      <c r="A27" s="33" t="s">
        <v>44</v>
      </c>
      <c r="B27" s="34" t="s">
        <v>45</v>
      </c>
      <c r="C27" s="23">
        <v>14170</v>
      </c>
      <c r="D27" s="42">
        <v>15382</v>
      </c>
      <c r="E27" s="42">
        <v>13897.3</v>
      </c>
      <c r="F27" s="23">
        <f t="shared" si="0"/>
        <v>-1484.7000000000007</v>
      </c>
      <c r="G27" s="23">
        <f t="shared" si="1"/>
        <v>-272.70000000000073</v>
      </c>
      <c r="H27" s="24">
        <f t="shared" si="2"/>
        <v>-1.9244883556810213E-2</v>
      </c>
      <c r="I27" s="25"/>
    </row>
    <row r="28" spans="1:9" ht="36" customHeight="1" x14ac:dyDescent="0.25">
      <c r="A28" s="33" t="s">
        <v>46</v>
      </c>
      <c r="B28" s="34" t="s">
        <v>47</v>
      </c>
      <c r="C28" s="23">
        <v>5</v>
      </c>
      <c r="D28" s="42">
        <v>5</v>
      </c>
      <c r="E28" s="42">
        <v>0</v>
      </c>
      <c r="F28" s="23">
        <f t="shared" si="0"/>
        <v>-5</v>
      </c>
      <c r="G28" s="23">
        <f t="shared" si="1"/>
        <v>-5</v>
      </c>
      <c r="H28" s="24">
        <f t="shared" si="2"/>
        <v>-1</v>
      </c>
      <c r="I28" s="25" t="s">
        <v>71</v>
      </c>
    </row>
    <row r="29" spans="1:9" ht="46.5" customHeight="1" x14ac:dyDescent="0.25">
      <c r="A29" s="33" t="s">
        <v>48</v>
      </c>
      <c r="B29" s="34" t="s">
        <v>49</v>
      </c>
      <c r="C29" s="23">
        <v>181</v>
      </c>
      <c r="D29" s="42">
        <v>69</v>
      </c>
      <c r="E29" s="42">
        <v>50.8</v>
      </c>
      <c r="F29" s="23">
        <f t="shared" si="0"/>
        <v>-18.200000000000003</v>
      </c>
      <c r="G29" s="23">
        <f t="shared" si="1"/>
        <v>-130.19999999999999</v>
      </c>
      <c r="H29" s="24">
        <f t="shared" si="2"/>
        <v>-0.7193370165745856</v>
      </c>
      <c r="I29" s="25" t="s">
        <v>81</v>
      </c>
    </row>
    <row r="30" spans="1:9" s="22" customFormat="1" ht="68.25" customHeight="1" x14ac:dyDescent="0.25">
      <c r="A30" s="31" t="s">
        <v>73</v>
      </c>
      <c r="B30" s="32" t="s">
        <v>50</v>
      </c>
      <c r="C30" s="20">
        <v>30554</v>
      </c>
      <c r="D30" s="41">
        <v>35469.4</v>
      </c>
      <c r="E30" s="41">
        <v>33764.5</v>
      </c>
      <c r="F30" s="20">
        <f t="shared" si="0"/>
        <v>-1704.9000000000015</v>
      </c>
      <c r="G30" s="20">
        <f t="shared" si="1"/>
        <v>3210.5</v>
      </c>
      <c r="H30" s="21">
        <f t="shared" si="2"/>
        <v>0.10507625842770177</v>
      </c>
      <c r="I30" s="25"/>
    </row>
    <row r="31" spans="1:9" ht="33.75" customHeight="1" x14ac:dyDescent="0.25">
      <c r="A31" s="33" t="s">
        <v>51</v>
      </c>
      <c r="B31" s="34" t="s">
        <v>52</v>
      </c>
      <c r="C31" s="23">
        <v>25512</v>
      </c>
      <c r="D31" s="42">
        <v>30234.5</v>
      </c>
      <c r="E31" s="42">
        <v>28643</v>
      </c>
      <c r="F31" s="23">
        <f t="shared" si="0"/>
        <v>-1591.5</v>
      </c>
      <c r="G31" s="23">
        <f t="shared" si="1"/>
        <v>3131</v>
      </c>
      <c r="H31" s="24">
        <f t="shared" si="2"/>
        <v>0.12272656005017246</v>
      </c>
      <c r="I31" s="25" t="s">
        <v>82</v>
      </c>
    </row>
    <row r="32" spans="1:9" ht="39" customHeight="1" x14ac:dyDescent="0.25">
      <c r="A32" s="33" t="s">
        <v>53</v>
      </c>
      <c r="B32" s="34" t="s">
        <v>54</v>
      </c>
      <c r="C32" s="23">
        <v>11</v>
      </c>
      <c r="D32" s="42">
        <v>11</v>
      </c>
      <c r="E32" s="42">
        <v>1</v>
      </c>
      <c r="F32" s="23">
        <f t="shared" si="0"/>
        <v>-10</v>
      </c>
      <c r="G32" s="23">
        <f t="shared" si="1"/>
        <v>-10</v>
      </c>
      <c r="H32" s="24">
        <f t="shared" si="2"/>
        <v>-0.90909090909090906</v>
      </c>
      <c r="I32" s="25" t="s">
        <v>83</v>
      </c>
    </row>
    <row r="33" spans="1:9" ht="38.25" customHeight="1" x14ac:dyDescent="0.25">
      <c r="A33" s="33" t="s">
        <v>55</v>
      </c>
      <c r="B33" s="34" t="s">
        <v>56</v>
      </c>
      <c r="C33" s="23">
        <v>3560</v>
      </c>
      <c r="D33" s="42">
        <v>3649.6</v>
      </c>
      <c r="E33" s="42">
        <v>3630</v>
      </c>
      <c r="F33" s="23">
        <f t="shared" si="0"/>
        <v>-19.599999999999909</v>
      </c>
      <c r="G33" s="23">
        <f t="shared" si="1"/>
        <v>70</v>
      </c>
      <c r="H33" s="24">
        <f t="shared" si="2"/>
        <v>1.9662921348314606E-2</v>
      </c>
      <c r="I33" s="25"/>
    </row>
    <row r="34" spans="1:9" ht="48.75" customHeight="1" x14ac:dyDescent="0.25">
      <c r="A34" s="33" t="s">
        <v>57</v>
      </c>
      <c r="B34" s="34" t="s">
        <v>58</v>
      </c>
      <c r="C34" s="23">
        <v>1471</v>
      </c>
      <c r="D34" s="42">
        <v>1574.3</v>
      </c>
      <c r="E34" s="42">
        <v>1490.5</v>
      </c>
      <c r="F34" s="23">
        <f t="shared" si="0"/>
        <v>-83.799999999999955</v>
      </c>
      <c r="G34" s="23">
        <f t="shared" si="1"/>
        <v>19.5</v>
      </c>
      <c r="H34" s="24">
        <f t="shared" si="2"/>
        <v>1.3256288239292998E-2</v>
      </c>
      <c r="I34" s="25"/>
    </row>
    <row r="35" spans="1:9" s="22" customFormat="1" ht="22.5" customHeight="1" x14ac:dyDescent="0.25">
      <c r="A35" s="35" t="s">
        <v>59</v>
      </c>
      <c r="B35" s="36" t="s">
        <v>60</v>
      </c>
      <c r="C35" s="20">
        <v>858</v>
      </c>
      <c r="D35" s="41">
        <v>2187.1</v>
      </c>
      <c r="E35" s="41">
        <v>2173.4</v>
      </c>
      <c r="F35" s="20">
        <f t="shared" si="0"/>
        <v>-13.699999999999818</v>
      </c>
      <c r="G35" s="20">
        <f t="shared" si="1"/>
        <v>1315.4</v>
      </c>
      <c r="H35" s="21">
        <f t="shared" si="2"/>
        <v>1.5331002331002332</v>
      </c>
      <c r="I35" s="43"/>
    </row>
    <row r="36" spans="1:9" ht="22.5" customHeight="1" x14ac:dyDescent="0.25">
      <c r="A36" s="37" t="s">
        <v>61</v>
      </c>
      <c r="B36" s="38" t="s">
        <v>62</v>
      </c>
      <c r="C36" s="44">
        <v>858</v>
      </c>
      <c r="D36" s="42">
        <v>2187.1</v>
      </c>
      <c r="E36" s="42">
        <v>2173.4</v>
      </c>
      <c r="F36" s="23">
        <f t="shared" si="0"/>
        <v>-13.699999999999818</v>
      </c>
      <c r="G36" s="23">
        <f t="shared" si="1"/>
        <v>1315.4</v>
      </c>
      <c r="H36" s="24">
        <f t="shared" si="2"/>
        <v>1.5331002331002332</v>
      </c>
      <c r="I36" s="19" t="s">
        <v>72</v>
      </c>
    </row>
    <row r="37" spans="1:9" s="22" customFormat="1" ht="21" customHeight="1" x14ac:dyDescent="0.25">
      <c r="A37" s="45" t="s">
        <v>65</v>
      </c>
      <c r="B37" s="45"/>
      <c r="C37" s="39">
        <f>C35+C30+C26+C21+C16+C13+C11+C6</f>
        <v>147016</v>
      </c>
      <c r="D37" s="39">
        <f t="shared" ref="D37:E37" si="3">D35+D30+D26+D21+D16+D13+D11+D6</f>
        <v>176326.9</v>
      </c>
      <c r="E37" s="39">
        <f t="shared" si="3"/>
        <v>160446.19999999998</v>
      </c>
      <c r="F37" s="20">
        <f t="shared" si="0"/>
        <v>-15880.700000000012</v>
      </c>
      <c r="G37" s="20">
        <f t="shared" si="1"/>
        <v>13430.199999999983</v>
      </c>
      <c r="H37" s="21">
        <f t="shared" si="2"/>
        <v>9.1351961691244377E-2</v>
      </c>
      <c r="I37" s="19"/>
    </row>
    <row r="38" spans="1:9" ht="13.9" customHeight="1" x14ac:dyDescent="0.25">
      <c r="B38" s="3"/>
      <c r="C38" s="3"/>
      <c r="D38" s="3"/>
      <c r="E38" s="3"/>
      <c r="F38" s="3"/>
      <c r="G38" s="3"/>
      <c r="I38" s="3"/>
    </row>
    <row r="39" spans="1:9" ht="13.9" customHeight="1" x14ac:dyDescent="0.25">
      <c r="B39" s="3"/>
      <c r="C39" s="3"/>
      <c r="D39" s="40"/>
      <c r="E39" s="40"/>
      <c r="F39" s="3"/>
      <c r="G39" s="3"/>
      <c r="I39" s="3"/>
    </row>
    <row r="40" spans="1:9" ht="13.9" customHeight="1" x14ac:dyDescent="0.25">
      <c r="B40" s="3"/>
      <c r="C40" s="3"/>
      <c r="D40" s="3"/>
      <c r="E40" s="3"/>
      <c r="F40" s="3"/>
      <c r="G40" s="3"/>
      <c r="I40" s="3"/>
    </row>
    <row r="41" spans="1:9" ht="13.9" customHeight="1" x14ac:dyDescent="0.25">
      <c r="B41" s="3"/>
      <c r="C41" s="3"/>
      <c r="D41" s="3"/>
      <c r="E41" s="3"/>
      <c r="F41" s="3"/>
      <c r="G41" s="3"/>
      <c r="I41" s="3"/>
    </row>
    <row r="42" spans="1:9" ht="13.9" customHeight="1" x14ac:dyDescent="0.25">
      <c r="B42" s="3"/>
      <c r="C42" s="3"/>
      <c r="D42" s="3"/>
      <c r="E42" s="3"/>
      <c r="F42" s="3"/>
      <c r="G42" s="3"/>
      <c r="I42" s="3"/>
    </row>
    <row r="43" spans="1:9" ht="13.9" customHeight="1" x14ac:dyDescent="0.25">
      <c r="B43" s="3"/>
      <c r="C43" s="3"/>
      <c r="D43" s="3"/>
      <c r="E43" s="3"/>
      <c r="F43" s="3"/>
      <c r="G43" s="3"/>
      <c r="I43" s="3"/>
    </row>
    <row r="44" spans="1:9" ht="13.9" customHeight="1" x14ac:dyDescent="0.25">
      <c r="B44" s="3"/>
      <c r="C44" s="3"/>
      <c r="D44" s="3"/>
      <c r="E44" s="3"/>
      <c r="F44" s="3"/>
      <c r="G44" s="3"/>
      <c r="I44" s="3"/>
    </row>
    <row r="45" spans="1:9" ht="13.9" customHeight="1" x14ac:dyDescent="0.25">
      <c r="B45" s="3"/>
      <c r="C45" s="3"/>
      <c r="D45" s="3"/>
      <c r="E45" s="3"/>
      <c r="F45" s="3"/>
      <c r="G45" s="3"/>
      <c r="I45" s="3"/>
    </row>
    <row r="46" spans="1:9" ht="13.9" customHeight="1" x14ac:dyDescent="0.25">
      <c r="B46" s="3"/>
      <c r="C46" s="3"/>
      <c r="D46" s="3"/>
      <c r="E46" s="3"/>
      <c r="F46" s="3"/>
      <c r="G46" s="3"/>
      <c r="I46" s="3"/>
    </row>
    <row r="47" spans="1:9" ht="13.9" customHeight="1" x14ac:dyDescent="0.25">
      <c r="B47" s="3"/>
      <c r="C47" s="3"/>
      <c r="D47" s="3"/>
      <c r="E47" s="3"/>
      <c r="F47" s="3"/>
      <c r="G47" s="3"/>
      <c r="I47" s="3"/>
    </row>
    <row r="48" spans="1:9" ht="13.9" customHeight="1" x14ac:dyDescent="0.25">
      <c r="B48" s="3"/>
      <c r="C48" s="3"/>
      <c r="D48" s="3"/>
      <c r="E48" s="3"/>
      <c r="F48" s="3"/>
      <c r="G48" s="3"/>
      <c r="I48" s="3"/>
    </row>
    <row r="49" s="3" customFormat="1" ht="13.9" customHeight="1" x14ac:dyDescent="0.25"/>
    <row r="50" s="3" customFormat="1" ht="13.9" customHeight="1" x14ac:dyDescent="0.25"/>
    <row r="51" s="3" customFormat="1" ht="13.9" customHeight="1" x14ac:dyDescent="0.25"/>
    <row r="52" s="3" customFormat="1" ht="13.9" customHeight="1" x14ac:dyDescent="0.25"/>
    <row r="53" s="3" customFormat="1" ht="13.9" customHeight="1" x14ac:dyDescent="0.25"/>
    <row r="54" s="3" customFormat="1" ht="13.9" customHeight="1" x14ac:dyDescent="0.25"/>
    <row r="55" s="3" customFormat="1" ht="13.9" customHeight="1" x14ac:dyDescent="0.25"/>
    <row r="56" s="3" customFormat="1" ht="13.9" customHeight="1" x14ac:dyDescent="0.25"/>
    <row r="57" s="3" customFormat="1" ht="13.9" customHeight="1" x14ac:dyDescent="0.25"/>
    <row r="58" s="3" customFormat="1" ht="13.9" customHeight="1" x14ac:dyDescent="0.25"/>
    <row r="59" s="3" customFormat="1" ht="13.9" customHeight="1" x14ac:dyDescent="0.25"/>
    <row r="60" s="3" customFormat="1" ht="13.9" customHeight="1" x14ac:dyDescent="0.25"/>
    <row r="61" s="3" customFormat="1" ht="13.9" customHeight="1" x14ac:dyDescent="0.25"/>
    <row r="62" s="3" customFormat="1" ht="13.9" customHeight="1" x14ac:dyDescent="0.25"/>
    <row r="63" s="3" customFormat="1" ht="13.9" customHeight="1" x14ac:dyDescent="0.25"/>
    <row r="64" s="3" customFormat="1" ht="13.9" customHeight="1" x14ac:dyDescent="0.25"/>
    <row r="65" s="3" customFormat="1" ht="13.9" customHeight="1" x14ac:dyDescent="0.25"/>
    <row r="66" s="3" customFormat="1" ht="13.9" customHeight="1" x14ac:dyDescent="0.25"/>
    <row r="67" s="3" customFormat="1" ht="13.9" customHeight="1" x14ac:dyDescent="0.25"/>
    <row r="68" s="3" customFormat="1" ht="13.9" customHeight="1" x14ac:dyDescent="0.25"/>
    <row r="69" s="3" customFormat="1" ht="13.9" customHeight="1" x14ac:dyDescent="0.25"/>
    <row r="70" s="3" customFormat="1" ht="13.9" customHeight="1" x14ac:dyDescent="0.25"/>
    <row r="71" s="3" customFormat="1" ht="13.9" customHeight="1" x14ac:dyDescent="0.25"/>
    <row r="72" s="3" customFormat="1" ht="13.9" customHeight="1" x14ac:dyDescent="0.25"/>
    <row r="73" s="3" customFormat="1" ht="13.9" customHeight="1" x14ac:dyDescent="0.25"/>
    <row r="74" s="3" customFormat="1" ht="13.9" customHeight="1" x14ac:dyDescent="0.25"/>
    <row r="75" s="3" customFormat="1" ht="13.9" customHeight="1" x14ac:dyDescent="0.25"/>
    <row r="76" s="3" customFormat="1" ht="13.9" customHeight="1" x14ac:dyDescent="0.25"/>
    <row r="77" s="3" customFormat="1" ht="13.9" customHeight="1" x14ac:dyDescent="0.25"/>
    <row r="78" s="3" customFormat="1" ht="13.9" customHeight="1" x14ac:dyDescent="0.25"/>
    <row r="79" s="3" customFormat="1" ht="13.9" customHeight="1" x14ac:dyDescent="0.25"/>
    <row r="80" s="3" customFormat="1" ht="13.9" customHeight="1" x14ac:dyDescent="0.25"/>
    <row r="81" s="3" customFormat="1" ht="13.9" customHeight="1" x14ac:dyDescent="0.25"/>
    <row r="82" s="3" customFormat="1" ht="13.9" customHeight="1" x14ac:dyDescent="0.25"/>
    <row r="83" s="3" customFormat="1" ht="13.9" customHeight="1" x14ac:dyDescent="0.25"/>
    <row r="84" s="3" customFormat="1" ht="13.9" customHeight="1" x14ac:dyDescent="0.25"/>
    <row r="85" s="3" customFormat="1" ht="13.9" customHeight="1" x14ac:dyDescent="0.25"/>
    <row r="86" s="3" customFormat="1" ht="13.9" customHeight="1" x14ac:dyDescent="0.25"/>
    <row r="87" s="3" customFormat="1" ht="13.9" customHeight="1" x14ac:dyDescent="0.25"/>
    <row r="88" s="3" customFormat="1" ht="13.9" customHeight="1" x14ac:dyDescent="0.25"/>
    <row r="89" s="3" customFormat="1" ht="13.9" customHeight="1" x14ac:dyDescent="0.25"/>
    <row r="90" s="3" customFormat="1" ht="13.9" customHeight="1" x14ac:dyDescent="0.25"/>
    <row r="91" s="3" customFormat="1" ht="13.9" customHeight="1" x14ac:dyDescent="0.25"/>
    <row r="92" s="3" customFormat="1" ht="13.9" customHeight="1" x14ac:dyDescent="0.25"/>
    <row r="93" s="3" customFormat="1" ht="13.9" customHeight="1" x14ac:dyDescent="0.25"/>
    <row r="94" s="3" customFormat="1" ht="13.9" customHeight="1" x14ac:dyDescent="0.25"/>
    <row r="95" s="3" customFormat="1" ht="13.9" customHeight="1" x14ac:dyDescent="0.25"/>
    <row r="96" s="3" customFormat="1" ht="13.9" customHeight="1" x14ac:dyDescent="0.25"/>
    <row r="97" s="3" customFormat="1" ht="13.9" customHeight="1" x14ac:dyDescent="0.25"/>
    <row r="98" s="3" customFormat="1" ht="13.9" customHeight="1" x14ac:dyDescent="0.25"/>
    <row r="99" s="3" customFormat="1" ht="13.9" customHeight="1" x14ac:dyDescent="0.25"/>
    <row r="100" s="3" customFormat="1" ht="13.9" customHeight="1" x14ac:dyDescent="0.25"/>
    <row r="101" s="3" customFormat="1" ht="13.9" customHeight="1" x14ac:dyDescent="0.25"/>
    <row r="102" s="3" customFormat="1" ht="13.9" customHeight="1" x14ac:dyDescent="0.25"/>
    <row r="103" s="3" customFormat="1" ht="13.9" customHeight="1" x14ac:dyDescent="0.25"/>
    <row r="104" s="3" customFormat="1" ht="13.9" customHeight="1" x14ac:dyDescent="0.25"/>
    <row r="105" s="3" customFormat="1" ht="13.9" customHeight="1" x14ac:dyDescent="0.25"/>
    <row r="106" s="3" customFormat="1" ht="13.9" customHeight="1" x14ac:dyDescent="0.25"/>
    <row r="107" s="3" customFormat="1" ht="13.9" customHeight="1" x14ac:dyDescent="0.25"/>
    <row r="108" s="3" customFormat="1" ht="13.9" customHeight="1" x14ac:dyDescent="0.25"/>
    <row r="109" s="3" customFormat="1" ht="13.9" customHeight="1" x14ac:dyDescent="0.25"/>
    <row r="110" s="3" customFormat="1" ht="13.9" customHeight="1" x14ac:dyDescent="0.25"/>
    <row r="111" s="3" customFormat="1" ht="13.9" customHeight="1" x14ac:dyDescent="0.25"/>
    <row r="112" s="3" customFormat="1" ht="13.9" customHeight="1" x14ac:dyDescent="0.25"/>
    <row r="113" s="3" customFormat="1" ht="13.9" customHeight="1" x14ac:dyDescent="0.25"/>
    <row r="114" s="3" customFormat="1" ht="13.9" customHeight="1" x14ac:dyDescent="0.25"/>
    <row r="115" s="3" customFormat="1" ht="13.9" customHeight="1" x14ac:dyDescent="0.25"/>
    <row r="116" s="3" customFormat="1" ht="13.9" customHeight="1" x14ac:dyDescent="0.25"/>
    <row r="117" s="3" customFormat="1" ht="13.9" customHeight="1" x14ac:dyDescent="0.25"/>
    <row r="118" s="3" customFormat="1" ht="13.9" customHeight="1" x14ac:dyDescent="0.25"/>
    <row r="119" s="3" customFormat="1" ht="13.9" customHeight="1" x14ac:dyDescent="0.25"/>
    <row r="120" s="3" customFormat="1" ht="13.9" customHeight="1" x14ac:dyDescent="0.25"/>
    <row r="121" s="3" customFormat="1" ht="13.9" customHeight="1" x14ac:dyDescent="0.25"/>
    <row r="122" s="3" customFormat="1" ht="13.9" customHeight="1" x14ac:dyDescent="0.25"/>
    <row r="123" s="3" customFormat="1" ht="13.9" customHeight="1" x14ac:dyDescent="0.25"/>
    <row r="124" s="3" customFormat="1" ht="13.9" customHeight="1" x14ac:dyDescent="0.25"/>
    <row r="125" s="3" customFormat="1" ht="13.9" customHeight="1" x14ac:dyDescent="0.25"/>
    <row r="126" s="3" customFormat="1" ht="13.9" customHeight="1" x14ac:dyDescent="0.25"/>
    <row r="127" s="3" customFormat="1" ht="13.9" customHeight="1" x14ac:dyDescent="0.25"/>
    <row r="128" s="3" customFormat="1" ht="13.9" customHeight="1" x14ac:dyDescent="0.25"/>
    <row r="129" s="3" customFormat="1" ht="13.9" customHeight="1" x14ac:dyDescent="0.25"/>
    <row r="130" s="3" customFormat="1" ht="13.9" customHeight="1" x14ac:dyDescent="0.25"/>
    <row r="131" s="3" customFormat="1" ht="13.9" customHeight="1" x14ac:dyDescent="0.25"/>
    <row r="132" s="3" customFormat="1" ht="13.9" customHeight="1" x14ac:dyDescent="0.25"/>
    <row r="133" s="3" customFormat="1" ht="13.9" customHeight="1" x14ac:dyDescent="0.25"/>
    <row r="134" s="3" customFormat="1" ht="13.9" customHeight="1" x14ac:dyDescent="0.25"/>
    <row r="135" s="3" customFormat="1" ht="13.9" customHeight="1" x14ac:dyDescent="0.25"/>
    <row r="136" s="3" customFormat="1" ht="13.9" customHeight="1" x14ac:dyDescent="0.25"/>
    <row r="137" s="3" customFormat="1" ht="13.9" customHeight="1" x14ac:dyDescent="0.25"/>
    <row r="138" s="3" customFormat="1" ht="13.9" customHeight="1" x14ac:dyDescent="0.25"/>
    <row r="139" s="3" customFormat="1" ht="13.9" customHeight="1" x14ac:dyDescent="0.25"/>
    <row r="140" s="3" customFormat="1" ht="13.9" customHeight="1" x14ac:dyDescent="0.25"/>
    <row r="141" s="3" customFormat="1" ht="13.9" customHeight="1" x14ac:dyDescent="0.25"/>
    <row r="142" s="3" customFormat="1" ht="13.9" customHeight="1" x14ac:dyDescent="0.25"/>
    <row r="143" s="3" customFormat="1" ht="13.9" customHeight="1" x14ac:dyDescent="0.25"/>
    <row r="144" s="3" customFormat="1" ht="13.9" customHeight="1" x14ac:dyDescent="0.25"/>
    <row r="145" s="3" customFormat="1" ht="13.9" customHeight="1" x14ac:dyDescent="0.25"/>
    <row r="146" s="3" customFormat="1" ht="13.9" customHeight="1" x14ac:dyDescent="0.25"/>
    <row r="147" s="3" customFormat="1" ht="13.9" customHeight="1" x14ac:dyDescent="0.25"/>
    <row r="148" s="3" customFormat="1" ht="13.9" customHeight="1" x14ac:dyDescent="0.25"/>
    <row r="149" s="3" customFormat="1" ht="13.9" customHeight="1" x14ac:dyDescent="0.25"/>
    <row r="150" s="3" customFormat="1" ht="13.9" customHeight="1" x14ac:dyDescent="0.25"/>
    <row r="151" s="3" customFormat="1" ht="13.9" customHeight="1" x14ac:dyDescent="0.25"/>
    <row r="152" s="3" customFormat="1" ht="13.9" customHeight="1" x14ac:dyDescent="0.25"/>
    <row r="153" s="3" customFormat="1" ht="13.9" customHeight="1" x14ac:dyDescent="0.25"/>
    <row r="154" s="3" customFormat="1" ht="13.9" customHeight="1" x14ac:dyDescent="0.25"/>
    <row r="155" s="3" customFormat="1" ht="13.9" customHeight="1" x14ac:dyDescent="0.25"/>
    <row r="156" s="3" customFormat="1" ht="13.9" customHeight="1" x14ac:dyDescent="0.25"/>
    <row r="157" s="3" customFormat="1" ht="13.9" customHeight="1" x14ac:dyDescent="0.25"/>
    <row r="158" s="3" customFormat="1" ht="13.9" customHeight="1" x14ac:dyDescent="0.25"/>
    <row r="159" s="3" customFormat="1" ht="13.9" customHeight="1" x14ac:dyDescent="0.25"/>
    <row r="160" s="3" customFormat="1" ht="13.9" customHeight="1" x14ac:dyDescent="0.25"/>
    <row r="161" s="3" customFormat="1" ht="13.9" customHeight="1" x14ac:dyDescent="0.25"/>
    <row r="162" s="3" customFormat="1" ht="13.9" customHeight="1" x14ac:dyDescent="0.25"/>
    <row r="163" s="3" customFormat="1" ht="13.9" customHeight="1" x14ac:dyDescent="0.25"/>
    <row r="164" s="3" customFormat="1" ht="13.9" customHeight="1" x14ac:dyDescent="0.25"/>
    <row r="165" s="3" customFormat="1" ht="13.9" customHeight="1" x14ac:dyDescent="0.25"/>
    <row r="166" s="3" customFormat="1" ht="13.9" customHeight="1" x14ac:dyDescent="0.25"/>
    <row r="167" s="3" customFormat="1" ht="13.9" customHeight="1" x14ac:dyDescent="0.25"/>
    <row r="168" s="3" customFormat="1" ht="13.9" customHeight="1" x14ac:dyDescent="0.25"/>
    <row r="169" s="3" customFormat="1" ht="13.9" customHeight="1" x14ac:dyDescent="0.25"/>
    <row r="170" s="3" customFormat="1" ht="13.9" customHeight="1" x14ac:dyDescent="0.25"/>
    <row r="171" s="3" customFormat="1" ht="13.9" customHeight="1" x14ac:dyDescent="0.25"/>
    <row r="172" s="3" customFormat="1" ht="13.9" customHeight="1" x14ac:dyDescent="0.25"/>
    <row r="173" s="3" customFormat="1" ht="13.9" customHeight="1" x14ac:dyDescent="0.25"/>
    <row r="174" s="3" customFormat="1" ht="13.9" customHeight="1" x14ac:dyDescent="0.25"/>
    <row r="175" s="3" customFormat="1" ht="13.9" customHeight="1" x14ac:dyDescent="0.25"/>
    <row r="176" s="3" customFormat="1" ht="13.9" customHeight="1" x14ac:dyDescent="0.25"/>
    <row r="177" s="3" customFormat="1" ht="13.9" customHeight="1" x14ac:dyDescent="0.25"/>
    <row r="178" s="3" customFormat="1" ht="13.9" customHeight="1" x14ac:dyDescent="0.25"/>
    <row r="179" s="3" customFormat="1" ht="13.9" customHeight="1" x14ac:dyDescent="0.25"/>
    <row r="180" s="3" customFormat="1" ht="13.9" customHeight="1" x14ac:dyDescent="0.25"/>
    <row r="181" s="3" customFormat="1" ht="13.9" customHeight="1" x14ac:dyDescent="0.25"/>
    <row r="182" s="3" customFormat="1" ht="13.9" customHeight="1" x14ac:dyDescent="0.25"/>
    <row r="183" s="3" customFormat="1" ht="13.9" customHeight="1" x14ac:dyDescent="0.25"/>
    <row r="184" s="3" customFormat="1" ht="13.9" customHeight="1" x14ac:dyDescent="0.25"/>
    <row r="185" s="3" customFormat="1" ht="13.9" customHeight="1" x14ac:dyDescent="0.25"/>
    <row r="186" s="3" customFormat="1" ht="13.9" customHeight="1" x14ac:dyDescent="0.25"/>
    <row r="187" s="3" customFormat="1" ht="13.9" customHeight="1" x14ac:dyDescent="0.25"/>
    <row r="188" s="3" customFormat="1" ht="13.9" customHeight="1" x14ac:dyDescent="0.25"/>
    <row r="189" s="3" customFormat="1" ht="13.9" customHeight="1" x14ac:dyDescent="0.25"/>
    <row r="190" s="3" customFormat="1" ht="13.9" customHeight="1" x14ac:dyDescent="0.25"/>
    <row r="191" s="3" customFormat="1" ht="13.9" customHeight="1" x14ac:dyDescent="0.25"/>
    <row r="192" s="3" customFormat="1" ht="13.9" customHeight="1" x14ac:dyDescent="0.25"/>
    <row r="193" s="3" customFormat="1" ht="13.9" customHeight="1" x14ac:dyDescent="0.25"/>
    <row r="194" s="3" customFormat="1" ht="13.9" customHeight="1" x14ac:dyDescent="0.25"/>
    <row r="195" s="3" customFormat="1" ht="13.9" customHeight="1" x14ac:dyDescent="0.25"/>
    <row r="196" s="3" customFormat="1" ht="13.9" customHeight="1" x14ac:dyDescent="0.25"/>
    <row r="197" s="3" customFormat="1" ht="13.9" customHeight="1" x14ac:dyDescent="0.25"/>
    <row r="198" s="3" customFormat="1" ht="13.9" customHeight="1" x14ac:dyDescent="0.25"/>
    <row r="199" s="3" customFormat="1" ht="13.9" customHeight="1" x14ac:dyDescent="0.25"/>
    <row r="200" s="3" customFormat="1" ht="13.9" customHeight="1" x14ac:dyDescent="0.25"/>
    <row r="201" s="3" customFormat="1" ht="13.9" customHeight="1" x14ac:dyDescent="0.25"/>
    <row r="202" s="3" customFormat="1" ht="13.9" customHeight="1" x14ac:dyDescent="0.25"/>
    <row r="203" s="3" customFormat="1" ht="13.9" customHeight="1" x14ac:dyDescent="0.25"/>
    <row r="204" s="3" customFormat="1" ht="13.9" customHeight="1" x14ac:dyDescent="0.25"/>
    <row r="205" s="3" customFormat="1" ht="13.9" customHeight="1" x14ac:dyDescent="0.25"/>
    <row r="206" s="3" customFormat="1" ht="13.9" customHeight="1" x14ac:dyDescent="0.25"/>
    <row r="207" s="3" customFormat="1" ht="13.9" customHeight="1" x14ac:dyDescent="0.25"/>
    <row r="208" s="3" customFormat="1" ht="13.9" customHeight="1" x14ac:dyDescent="0.25"/>
    <row r="209" s="3" customFormat="1" ht="13.9" customHeight="1" x14ac:dyDescent="0.25"/>
    <row r="210" s="3" customFormat="1" ht="13.9" customHeight="1" x14ac:dyDescent="0.25"/>
    <row r="211" s="3" customFormat="1" ht="13.9" customHeight="1" x14ac:dyDescent="0.25"/>
    <row r="212" s="3" customFormat="1" ht="13.9" customHeight="1" x14ac:dyDescent="0.25"/>
    <row r="213" s="3" customFormat="1" ht="13.9" customHeight="1" x14ac:dyDescent="0.25"/>
    <row r="214" s="3" customFormat="1" ht="13.9" customHeight="1" x14ac:dyDescent="0.25"/>
    <row r="215" s="3" customFormat="1" ht="13.9" customHeight="1" x14ac:dyDescent="0.25"/>
    <row r="216" s="3" customFormat="1" ht="13.9" customHeight="1" x14ac:dyDescent="0.25"/>
    <row r="217" s="3" customFormat="1" ht="13.9" customHeight="1" x14ac:dyDescent="0.25"/>
    <row r="218" s="3" customFormat="1" ht="13.9" customHeight="1" x14ac:dyDescent="0.25"/>
    <row r="219" s="3" customFormat="1" ht="13.9" customHeight="1" x14ac:dyDescent="0.25"/>
    <row r="220" s="3" customFormat="1" ht="13.9" customHeight="1" x14ac:dyDescent="0.25"/>
    <row r="221" s="3" customFormat="1" ht="13.9" customHeight="1" x14ac:dyDescent="0.25"/>
    <row r="222" s="3" customFormat="1" ht="13.9" customHeight="1" x14ac:dyDescent="0.25"/>
    <row r="223" s="3" customFormat="1" ht="13.9" customHeight="1" x14ac:dyDescent="0.25"/>
    <row r="224" s="3" customFormat="1" ht="13.9" customHeight="1" x14ac:dyDescent="0.25"/>
    <row r="225" s="3" customFormat="1" ht="13.9" customHeight="1" x14ac:dyDescent="0.25"/>
    <row r="226" s="3" customFormat="1" ht="13.9" customHeight="1" x14ac:dyDescent="0.25"/>
    <row r="227" s="3" customFormat="1" ht="13.9" customHeight="1" x14ac:dyDescent="0.25"/>
    <row r="228" s="3" customFormat="1" ht="13.9" customHeight="1" x14ac:dyDescent="0.25"/>
    <row r="229" s="3" customFormat="1" ht="13.9" customHeight="1" x14ac:dyDescent="0.25"/>
    <row r="230" s="3" customFormat="1" ht="13.9" customHeight="1" x14ac:dyDescent="0.25"/>
    <row r="231" s="3" customFormat="1" ht="13.9" customHeight="1" x14ac:dyDescent="0.25"/>
    <row r="232" s="3" customFormat="1" ht="13.9" customHeight="1" x14ac:dyDescent="0.25"/>
    <row r="233" s="3" customFormat="1" ht="13.9" customHeight="1" x14ac:dyDescent="0.25"/>
    <row r="234" s="3" customFormat="1" ht="13.9" customHeight="1" x14ac:dyDescent="0.25"/>
    <row r="235" s="3" customFormat="1" ht="13.9" customHeight="1" x14ac:dyDescent="0.25"/>
    <row r="236" s="3" customFormat="1" ht="13.9" customHeight="1" x14ac:dyDescent="0.25"/>
    <row r="237" s="3" customFormat="1" ht="13.9" customHeight="1" x14ac:dyDescent="0.25"/>
    <row r="238" s="3" customFormat="1" ht="13.9" customHeight="1" x14ac:dyDescent="0.25"/>
    <row r="239" s="3" customFormat="1" ht="13.9" customHeight="1" x14ac:dyDescent="0.25"/>
    <row r="240" s="3" customFormat="1" ht="13.9" customHeight="1" x14ac:dyDescent="0.25"/>
    <row r="241" s="3" customFormat="1" ht="13.9" customHeight="1" x14ac:dyDescent="0.25"/>
    <row r="242" s="3" customFormat="1" ht="13.9" customHeight="1" x14ac:dyDescent="0.25"/>
    <row r="243" s="3" customFormat="1" ht="13.9" customHeight="1" x14ac:dyDescent="0.25"/>
    <row r="244" s="3" customFormat="1" ht="13.9" customHeight="1" x14ac:dyDescent="0.25"/>
    <row r="245" s="3" customFormat="1" ht="13.9" customHeight="1" x14ac:dyDescent="0.25"/>
    <row r="246" s="3" customFormat="1" ht="13.9" customHeight="1" x14ac:dyDescent="0.25"/>
    <row r="247" s="3" customFormat="1" ht="13.9" customHeight="1" x14ac:dyDescent="0.25"/>
    <row r="248" s="3" customFormat="1" ht="13.9" customHeight="1" x14ac:dyDescent="0.25"/>
    <row r="249" s="3" customFormat="1" ht="13.9" customHeight="1" x14ac:dyDescent="0.25"/>
    <row r="250" s="3" customFormat="1" ht="13.9" customHeight="1" x14ac:dyDescent="0.25"/>
    <row r="251" s="3" customFormat="1" ht="13.9" customHeight="1" x14ac:dyDescent="0.25"/>
    <row r="252" s="3" customFormat="1" ht="13.9" customHeight="1" x14ac:dyDescent="0.25"/>
    <row r="253" s="3" customFormat="1" ht="13.9" customHeight="1" x14ac:dyDescent="0.25"/>
    <row r="254" s="3" customFormat="1" ht="13.9" customHeight="1" x14ac:dyDescent="0.25"/>
    <row r="255" s="3" customFormat="1" ht="13.9" customHeight="1" x14ac:dyDescent="0.25"/>
    <row r="256" s="3" customFormat="1" ht="13.9" customHeight="1" x14ac:dyDescent="0.25"/>
    <row r="257" s="3" customFormat="1" ht="13.9" customHeight="1" x14ac:dyDescent="0.25"/>
    <row r="258" s="3" customFormat="1" ht="13.9" customHeight="1" x14ac:dyDescent="0.25"/>
    <row r="259" s="3" customFormat="1" ht="13.9" customHeight="1" x14ac:dyDescent="0.25"/>
    <row r="260" s="3" customFormat="1" ht="13.9" customHeight="1" x14ac:dyDescent="0.25"/>
    <row r="261" s="3" customFormat="1" ht="13.9" customHeight="1" x14ac:dyDescent="0.25"/>
    <row r="262" s="3" customFormat="1" ht="13.9" customHeight="1" x14ac:dyDescent="0.25"/>
    <row r="263" s="3" customFormat="1" ht="13.9" customHeight="1" x14ac:dyDescent="0.25"/>
    <row r="264" s="3" customFormat="1" ht="13.9" customHeight="1" x14ac:dyDescent="0.25"/>
    <row r="265" s="3" customFormat="1" ht="13.9" customHeight="1" x14ac:dyDescent="0.25"/>
    <row r="266" s="3" customFormat="1" ht="13.9" customHeight="1" x14ac:dyDescent="0.25"/>
    <row r="267" s="3" customFormat="1" ht="13.9" customHeight="1" x14ac:dyDescent="0.25"/>
    <row r="268" s="3" customFormat="1" ht="13.9" customHeight="1" x14ac:dyDescent="0.25"/>
    <row r="269" s="3" customFormat="1" ht="13.9" customHeight="1" x14ac:dyDescent="0.25"/>
    <row r="270" s="3" customFormat="1" ht="13.9" customHeight="1" x14ac:dyDescent="0.25"/>
    <row r="271" s="3" customFormat="1" ht="13.9" customHeight="1" x14ac:dyDescent="0.25"/>
    <row r="272" s="3" customFormat="1" ht="13.9" customHeight="1" x14ac:dyDescent="0.25"/>
    <row r="273" s="3" customFormat="1" ht="13.9" customHeight="1" x14ac:dyDescent="0.25"/>
    <row r="274" s="3" customFormat="1" ht="13.9" customHeight="1" x14ac:dyDescent="0.25"/>
    <row r="275" s="3" customFormat="1" ht="13.9" customHeight="1" x14ac:dyDescent="0.25"/>
    <row r="276" s="3" customFormat="1" ht="13.9" customHeight="1" x14ac:dyDescent="0.25"/>
    <row r="277" s="3" customFormat="1" ht="13.9" customHeight="1" x14ac:dyDescent="0.25"/>
    <row r="278" s="3" customFormat="1" ht="13.9" customHeight="1" x14ac:dyDescent="0.25"/>
    <row r="279" s="3" customFormat="1" ht="13.9" customHeight="1" x14ac:dyDescent="0.25"/>
    <row r="280" s="3" customFormat="1" ht="13.9" customHeight="1" x14ac:dyDescent="0.25"/>
    <row r="281" s="3" customFormat="1" ht="13.9" customHeight="1" x14ac:dyDescent="0.25"/>
    <row r="282" s="3" customFormat="1" ht="13.9" customHeight="1" x14ac:dyDescent="0.25"/>
    <row r="283" s="3" customFormat="1" ht="13.9" customHeight="1" x14ac:dyDescent="0.25"/>
    <row r="284" s="3" customFormat="1" ht="13.9" customHeight="1" x14ac:dyDescent="0.25"/>
    <row r="285" s="3" customFormat="1" ht="13.9" customHeight="1" x14ac:dyDescent="0.25"/>
    <row r="286" s="3" customFormat="1" ht="13.9" customHeight="1" x14ac:dyDescent="0.25"/>
    <row r="287" s="3" customFormat="1" ht="13.9" customHeight="1" x14ac:dyDescent="0.25"/>
    <row r="288" s="3" customFormat="1" ht="13.9" customHeight="1" x14ac:dyDescent="0.25"/>
    <row r="289" s="3" customFormat="1" ht="13.9" customHeight="1" x14ac:dyDescent="0.25"/>
    <row r="290" s="3" customFormat="1" ht="13.9" customHeight="1" x14ac:dyDescent="0.25"/>
    <row r="291" s="3" customFormat="1" ht="13.9" customHeight="1" x14ac:dyDescent="0.25"/>
    <row r="292" s="3" customFormat="1" ht="13.9" customHeight="1" x14ac:dyDescent="0.25"/>
    <row r="293" s="3" customFormat="1" ht="13.9" customHeight="1" x14ac:dyDescent="0.25"/>
    <row r="294" s="3" customFormat="1" ht="13.9" customHeight="1" x14ac:dyDescent="0.25"/>
    <row r="295" s="3" customFormat="1" ht="13.9" customHeight="1" x14ac:dyDescent="0.25"/>
    <row r="296" s="3" customFormat="1" ht="13.9" customHeight="1" x14ac:dyDescent="0.25"/>
    <row r="297" s="3" customFormat="1" ht="13.9" customHeight="1" x14ac:dyDescent="0.25"/>
    <row r="298" s="3" customFormat="1" ht="13.9" customHeight="1" x14ac:dyDescent="0.25"/>
    <row r="299" s="3" customFormat="1" ht="13.9" customHeight="1" x14ac:dyDescent="0.25"/>
    <row r="300" s="3" customFormat="1" ht="13.9" customHeight="1" x14ac:dyDescent="0.25"/>
    <row r="301" s="3" customFormat="1" ht="13.9" customHeight="1" x14ac:dyDescent="0.25"/>
    <row r="302" s="3" customFormat="1" ht="13.9" customHeight="1" x14ac:dyDescent="0.25"/>
    <row r="303" s="3" customFormat="1" ht="13.9" customHeight="1" x14ac:dyDescent="0.25"/>
    <row r="304" s="3" customFormat="1" ht="13.9" customHeight="1" x14ac:dyDescent="0.25"/>
    <row r="305" s="3" customFormat="1" ht="13.9" customHeight="1" x14ac:dyDescent="0.25"/>
    <row r="306" s="3" customFormat="1" ht="13.9" customHeight="1" x14ac:dyDescent="0.25"/>
    <row r="307" s="3" customFormat="1" ht="13.9" customHeight="1" x14ac:dyDescent="0.25"/>
    <row r="308" s="3" customFormat="1" ht="13.9" customHeight="1" x14ac:dyDescent="0.25"/>
    <row r="309" s="3" customFormat="1" ht="13.9" customHeight="1" x14ac:dyDescent="0.25"/>
    <row r="310" s="3" customFormat="1" ht="13.9" customHeight="1" x14ac:dyDescent="0.25"/>
    <row r="311" s="3" customFormat="1" ht="13.9" customHeight="1" x14ac:dyDescent="0.25"/>
    <row r="312" s="3" customFormat="1" ht="13.9" customHeight="1" x14ac:dyDescent="0.25"/>
    <row r="313" s="3" customFormat="1" ht="13.9" customHeight="1" x14ac:dyDescent="0.25"/>
    <row r="314" s="3" customFormat="1" ht="13.9" customHeight="1" x14ac:dyDescent="0.25"/>
    <row r="315" s="3" customFormat="1" ht="13.9" customHeight="1" x14ac:dyDescent="0.25"/>
    <row r="316" s="3" customFormat="1" ht="13.9" customHeight="1" x14ac:dyDescent="0.25"/>
    <row r="317" s="3" customFormat="1" ht="13.9" customHeight="1" x14ac:dyDescent="0.25"/>
    <row r="318" s="3" customFormat="1" ht="13.9" customHeight="1" x14ac:dyDescent="0.25"/>
    <row r="319" s="3" customFormat="1" ht="13.9" customHeight="1" x14ac:dyDescent="0.25"/>
    <row r="320" s="3" customFormat="1" ht="13.9" customHeight="1" x14ac:dyDescent="0.25"/>
    <row r="321" s="3" customFormat="1" ht="13.9" customHeight="1" x14ac:dyDescent="0.25"/>
    <row r="322" s="3" customFormat="1" ht="13.9" customHeight="1" x14ac:dyDescent="0.25"/>
    <row r="323" s="3" customFormat="1" ht="13.9" customHeight="1" x14ac:dyDescent="0.25"/>
    <row r="324" s="3" customFormat="1" ht="13.9" customHeight="1" x14ac:dyDescent="0.25"/>
    <row r="325" s="3" customFormat="1" ht="13.9" customHeight="1" x14ac:dyDescent="0.25"/>
    <row r="326" s="3" customFormat="1" ht="13.9" customHeight="1" x14ac:dyDescent="0.25"/>
    <row r="327" s="3" customFormat="1" ht="13.9" customHeight="1" x14ac:dyDescent="0.25"/>
    <row r="328" s="3" customFormat="1" ht="13.9" customHeight="1" x14ac:dyDescent="0.25"/>
    <row r="329" s="3" customFormat="1" ht="13.9" customHeight="1" x14ac:dyDescent="0.25"/>
    <row r="330" s="3" customFormat="1" ht="13.9" customHeight="1" x14ac:dyDescent="0.25"/>
    <row r="331" s="3" customFormat="1" ht="13.9" customHeight="1" x14ac:dyDescent="0.25"/>
    <row r="332" s="3" customFormat="1" ht="13.9" customHeight="1" x14ac:dyDescent="0.25"/>
    <row r="333" s="3" customFormat="1" ht="13.9" customHeight="1" x14ac:dyDescent="0.25"/>
    <row r="334" s="3" customFormat="1" ht="13.9" customHeight="1" x14ac:dyDescent="0.25"/>
    <row r="335" s="3" customFormat="1" ht="13.9" customHeight="1" x14ac:dyDescent="0.25"/>
    <row r="336" s="3" customFormat="1" ht="13.9" customHeight="1" x14ac:dyDescent="0.25"/>
    <row r="337" s="3" customFormat="1" ht="13.9" customHeight="1" x14ac:dyDescent="0.25"/>
    <row r="338" s="3" customFormat="1" ht="13.9" customHeight="1" x14ac:dyDescent="0.25"/>
    <row r="339" s="3" customFormat="1" ht="13.9" customHeight="1" x14ac:dyDescent="0.25"/>
    <row r="340" s="3" customFormat="1" ht="13.9" customHeight="1" x14ac:dyDescent="0.25"/>
    <row r="341" s="3" customFormat="1" ht="13.9" customHeight="1" x14ac:dyDescent="0.25"/>
    <row r="342" s="3" customFormat="1" ht="13.9" customHeight="1" x14ac:dyDescent="0.25"/>
    <row r="343" s="3" customFormat="1" ht="13.9" customHeight="1" x14ac:dyDescent="0.25"/>
    <row r="344" s="3" customFormat="1" ht="13.9" customHeight="1" x14ac:dyDescent="0.25"/>
    <row r="345" s="3" customFormat="1" ht="13.9" customHeight="1" x14ac:dyDescent="0.25"/>
    <row r="346" s="3" customFormat="1" ht="13.9" customHeight="1" x14ac:dyDescent="0.25"/>
    <row r="347" s="3" customFormat="1" ht="13.9" customHeight="1" x14ac:dyDescent="0.25"/>
    <row r="348" s="3" customFormat="1" ht="13.9" customHeight="1" x14ac:dyDescent="0.25"/>
    <row r="349" s="3" customFormat="1" ht="13.9" customHeight="1" x14ac:dyDescent="0.25"/>
    <row r="350" s="3" customFormat="1" ht="13.9" customHeight="1" x14ac:dyDescent="0.25"/>
    <row r="351" s="3" customFormat="1" ht="13.9" customHeight="1" x14ac:dyDescent="0.25"/>
    <row r="352" s="3" customFormat="1" ht="13.9" customHeight="1" x14ac:dyDescent="0.25"/>
    <row r="353" s="3" customFormat="1" ht="13.9" customHeight="1" x14ac:dyDescent="0.25"/>
    <row r="354" s="3" customFormat="1" ht="13.9" customHeight="1" x14ac:dyDescent="0.25"/>
    <row r="355" s="3" customFormat="1" ht="13.9" customHeight="1" x14ac:dyDescent="0.25"/>
    <row r="356" s="3" customFormat="1" ht="13.9" customHeight="1" x14ac:dyDescent="0.25"/>
    <row r="357" s="3" customFormat="1" ht="13.9" customHeight="1" x14ac:dyDescent="0.25"/>
    <row r="358" s="3" customFormat="1" ht="13.9" customHeight="1" x14ac:dyDescent="0.25"/>
    <row r="359" s="3" customFormat="1" ht="13.9" customHeight="1" x14ac:dyDescent="0.25"/>
    <row r="360" s="3" customFormat="1" ht="13.9" customHeight="1" x14ac:dyDescent="0.25"/>
    <row r="361" s="3" customFormat="1" ht="13.9" customHeight="1" x14ac:dyDescent="0.25"/>
    <row r="362" s="3" customFormat="1" ht="13.9" customHeight="1" x14ac:dyDescent="0.25"/>
    <row r="363" s="3" customFormat="1" ht="13.9" customHeight="1" x14ac:dyDescent="0.25"/>
    <row r="364" s="3" customFormat="1" ht="13.9" customHeight="1" x14ac:dyDescent="0.25"/>
    <row r="365" s="3" customFormat="1" ht="13.9" customHeight="1" x14ac:dyDescent="0.25"/>
    <row r="366" s="3" customFormat="1" ht="13.9" customHeight="1" x14ac:dyDescent="0.25"/>
    <row r="367" s="3" customFormat="1" ht="13.9" customHeight="1" x14ac:dyDescent="0.25"/>
    <row r="368" s="3" customFormat="1" ht="13.9" customHeight="1" x14ac:dyDescent="0.25"/>
    <row r="369" s="3" customFormat="1" ht="13.9" customHeight="1" x14ac:dyDescent="0.25"/>
    <row r="370" s="3" customFormat="1" ht="13.9" customHeight="1" x14ac:dyDescent="0.25"/>
    <row r="371" s="3" customFormat="1" ht="13.9" customHeight="1" x14ac:dyDescent="0.25"/>
    <row r="372" s="3" customFormat="1" ht="13.9" customHeight="1" x14ac:dyDescent="0.25"/>
    <row r="373" s="3" customFormat="1" ht="13.9" customHeight="1" x14ac:dyDescent="0.25"/>
    <row r="374" s="3" customFormat="1" ht="13.9" customHeight="1" x14ac:dyDescent="0.25"/>
    <row r="375" s="3" customFormat="1" ht="13.9" customHeight="1" x14ac:dyDescent="0.25"/>
    <row r="376" s="3" customFormat="1" ht="13.9" customHeight="1" x14ac:dyDescent="0.25"/>
    <row r="377" s="3" customFormat="1" ht="13.9" customHeight="1" x14ac:dyDescent="0.25"/>
    <row r="378" s="3" customFormat="1" ht="13.9" customHeight="1" x14ac:dyDescent="0.25"/>
    <row r="379" s="3" customFormat="1" ht="13.9" customHeight="1" x14ac:dyDescent="0.25"/>
    <row r="380" s="3" customFormat="1" ht="13.9" customHeight="1" x14ac:dyDescent="0.25"/>
    <row r="381" s="3" customFormat="1" ht="13.9" customHeight="1" x14ac:dyDescent="0.25"/>
    <row r="382" s="3" customFormat="1" ht="13.9" customHeight="1" x14ac:dyDescent="0.25"/>
    <row r="383" s="3" customFormat="1" ht="13.9" customHeight="1" x14ac:dyDescent="0.25"/>
    <row r="384" s="3" customFormat="1" ht="13.9" customHeight="1" x14ac:dyDescent="0.25"/>
    <row r="385" s="3" customFormat="1" ht="13.9" customHeight="1" x14ac:dyDescent="0.25"/>
    <row r="386" s="3" customFormat="1" ht="13.9" customHeight="1" x14ac:dyDescent="0.25"/>
    <row r="387" s="3" customFormat="1" ht="13.9" customHeight="1" x14ac:dyDescent="0.25"/>
    <row r="388" s="3" customFormat="1" ht="13.9" customHeight="1" x14ac:dyDescent="0.25"/>
    <row r="389" s="3" customFormat="1" ht="13.9" customHeight="1" x14ac:dyDescent="0.25"/>
    <row r="390" s="3" customFormat="1" ht="13.9" customHeight="1" x14ac:dyDescent="0.25"/>
    <row r="391" s="3" customFormat="1" ht="13.9" customHeight="1" x14ac:dyDescent="0.25"/>
    <row r="392" s="3" customFormat="1" ht="13.9" customHeight="1" x14ac:dyDescent="0.25"/>
    <row r="393" s="3" customFormat="1" ht="13.9" customHeight="1" x14ac:dyDescent="0.25"/>
    <row r="394" s="3" customFormat="1" ht="13.9" customHeight="1" x14ac:dyDescent="0.25"/>
    <row r="395" s="3" customFormat="1" ht="13.9" customHeight="1" x14ac:dyDescent="0.25"/>
    <row r="396" s="3" customFormat="1" ht="13.9" customHeight="1" x14ac:dyDescent="0.25"/>
    <row r="397" s="3" customFormat="1" ht="13.9" customHeight="1" x14ac:dyDescent="0.25"/>
    <row r="398" s="3" customFormat="1" ht="13.9" customHeight="1" x14ac:dyDescent="0.25"/>
    <row r="399" s="3" customFormat="1" ht="13.9" customHeight="1" x14ac:dyDescent="0.25"/>
    <row r="400" s="3" customFormat="1" ht="13.9" customHeight="1" x14ac:dyDescent="0.25"/>
    <row r="401" s="3" customFormat="1" ht="13.9" customHeight="1" x14ac:dyDescent="0.25"/>
    <row r="402" s="3" customFormat="1" ht="13.9" customHeight="1" x14ac:dyDescent="0.25"/>
    <row r="403" s="3" customFormat="1" ht="13.9" customHeight="1" x14ac:dyDescent="0.25"/>
    <row r="404" s="3" customFormat="1" ht="13.9" customHeight="1" x14ac:dyDescent="0.25"/>
    <row r="405" s="3" customFormat="1" ht="13.9" customHeight="1" x14ac:dyDescent="0.25"/>
    <row r="406" s="3" customFormat="1" ht="13.9" customHeight="1" x14ac:dyDescent="0.25"/>
    <row r="407" s="3" customFormat="1" ht="13.9" customHeight="1" x14ac:dyDescent="0.25"/>
    <row r="408" s="3" customFormat="1" ht="13.9" customHeight="1" x14ac:dyDescent="0.25"/>
    <row r="409" s="3" customFormat="1" ht="13.9" customHeight="1" x14ac:dyDescent="0.25"/>
    <row r="410" s="3" customFormat="1" ht="13.9" customHeight="1" x14ac:dyDescent="0.25"/>
    <row r="411" s="3" customFormat="1" ht="13.9" customHeight="1" x14ac:dyDescent="0.25"/>
    <row r="412" s="3" customFormat="1" ht="13.9" customHeight="1" x14ac:dyDescent="0.25"/>
    <row r="413" s="3" customFormat="1" ht="13.9" customHeight="1" x14ac:dyDescent="0.25"/>
    <row r="414" s="3" customFormat="1" ht="13.9" customHeight="1" x14ac:dyDescent="0.25"/>
    <row r="415" s="3" customFormat="1" ht="13.9" customHeight="1" x14ac:dyDescent="0.25"/>
    <row r="416" s="3" customFormat="1" ht="13.9" customHeight="1" x14ac:dyDescent="0.25"/>
    <row r="417" s="3" customFormat="1" ht="13.9" customHeight="1" x14ac:dyDescent="0.25"/>
    <row r="418" s="3" customFormat="1" ht="13.9" customHeight="1" x14ac:dyDescent="0.25"/>
    <row r="419" s="3" customFormat="1" ht="13.9" customHeight="1" x14ac:dyDescent="0.25"/>
    <row r="420" s="3" customFormat="1" ht="13.9" customHeight="1" x14ac:dyDescent="0.25"/>
    <row r="421" s="3" customFormat="1" ht="13.9" customHeight="1" x14ac:dyDescent="0.25"/>
    <row r="422" s="3" customFormat="1" ht="13.9" customHeight="1" x14ac:dyDescent="0.25"/>
    <row r="423" s="3" customFormat="1" ht="13.9" customHeight="1" x14ac:dyDescent="0.25"/>
    <row r="424" s="3" customFormat="1" ht="13.9" customHeight="1" x14ac:dyDescent="0.25"/>
    <row r="425" s="3" customFormat="1" ht="13.9" customHeight="1" x14ac:dyDescent="0.25"/>
    <row r="426" s="3" customFormat="1" ht="13.9" customHeight="1" x14ac:dyDescent="0.25"/>
    <row r="427" s="3" customFormat="1" ht="13.9" customHeight="1" x14ac:dyDescent="0.25"/>
    <row r="428" s="3" customFormat="1" ht="13.9" customHeight="1" x14ac:dyDescent="0.25"/>
    <row r="429" s="3" customFormat="1" ht="13.9" customHeight="1" x14ac:dyDescent="0.25"/>
    <row r="430" s="3" customFormat="1" ht="13.9" customHeight="1" x14ac:dyDescent="0.25"/>
    <row r="431" s="3" customFormat="1" ht="13.9" customHeight="1" x14ac:dyDescent="0.25"/>
    <row r="432" s="3" customFormat="1" ht="13.9" customHeight="1" x14ac:dyDescent="0.25"/>
    <row r="433" s="3" customFormat="1" ht="13.9" customHeight="1" x14ac:dyDescent="0.25"/>
    <row r="434" s="3" customFormat="1" ht="13.9" customHeight="1" x14ac:dyDescent="0.25"/>
    <row r="435" s="3" customFormat="1" ht="13.9" customHeight="1" x14ac:dyDescent="0.25"/>
    <row r="436" s="3" customFormat="1" ht="13.9" customHeight="1" x14ac:dyDescent="0.25"/>
    <row r="437" s="3" customFormat="1" ht="13.9" customHeight="1" x14ac:dyDescent="0.25"/>
    <row r="438" s="3" customFormat="1" ht="13.9" customHeight="1" x14ac:dyDescent="0.25"/>
    <row r="439" s="3" customFormat="1" ht="13.9" customHeight="1" x14ac:dyDescent="0.25"/>
    <row r="440" s="3" customFormat="1" ht="13.9" customHeight="1" x14ac:dyDescent="0.25"/>
    <row r="441" s="3" customFormat="1" ht="13.9" customHeight="1" x14ac:dyDescent="0.25"/>
    <row r="442" s="3" customFormat="1" ht="13.9" customHeight="1" x14ac:dyDescent="0.25"/>
    <row r="443" s="3" customFormat="1" ht="13.9" customHeight="1" x14ac:dyDescent="0.25"/>
    <row r="444" s="3" customFormat="1" ht="13.9" customHeight="1" x14ac:dyDescent="0.25"/>
    <row r="445" s="3" customFormat="1" ht="13.9" customHeight="1" x14ac:dyDescent="0.25"/>
    <row r="446" s="3" customFormat="1" ht="13.9" customHeight="1" x14ac:dyDescent="0.25"/>
    <row r="447" s="3" customFormat="1" ht="13.9" customHeight="1" x14ac:dyDescent="0.25"/>
    <row r="448" s="3" customFormat="1" ht="13.9" customHeight="1" x14ac:dyDescent="0.25"/>
    <row r="449" s="3" customFormat="1" ht="13.9" customHeight="1" x14ac:dyDescent="0.25"/>
    <row r="450" s="3" customFormat="1" ht="13.9" customHeight="1" x14ac:dyDescent="0.25"/>
    <row r="451" s="3" customFormat="1" ht="13.9" customHeight="1" x14ac:dyDescent="0.25"/>
    <row r="452" s="3" customFormat="1" ht="13.9" customHeight="1" x14ac:dyDescent="0.25"/>
    <row r="453" s="3" customFormat="1" ht="13.9" customHeight="1" x14ac:dyDescent="0.25"/>
    <row r="454" s="3" customFormat="1" ht="13.9" customHeight="1" x14ac:dyDescent="0.25"/>
    <row r="455" s="3" customFormat="1" ht="13.9" customHeight="1" x14ac:dyDescent="0.25"/>
    <row r="456" s="3" customFormat="1" ht="13.9" customHeight="1" x14ac:dyDescent="0.25"/>
    <row r="457" s="3" customFormat="1" ht="13.9" customHeight="1" x14ac:dyDescent="0.25"/>
    <row r="458" s="3" customFormat="1" ht="13.9" customHeight="1" x14ac:dyDescent="0.25"/>
    <row r="459" s="3" customFormat="1" ht="13.9" customHeight="1" x14ac:dyDescent="0.25"/>
    <row r="460" s="3" customFormat="1" ht="13.9" customHeight="1" x14ac:dyDescent="0.25"/>
    <row r="461" s="3" customFormat="1" ht="13.9" customHeight="1" x14ac:dyDescent="0.25"/>
    <row r="462" s="3" customFormat="1" ht="13.9" customHeight="1" x14ac:dyDescent="0.25"/>
    <row r="463" s="3" customFormat="1" ht="13.9" customHeight="1" x14ac:dyDescent="0.25"/>
    <row r="464" s="3" customFormat="1" ht="13.9" customHeight="1" x14ac:dyDescent="0.25"/>
    <row r="465" s="3" customFormat="1" ht="13.9" customHeight="1" x14ac:dyDescent="0.25"/>
    <row r="466" s="3" customFormat="1" ht="13.9" customHeight="1" x14ac:dyDescent="0.25"/>
    <row r="467" s="3" customFormat="1" ht="13.9" customHeight="1" x14ac:dyDescent="0.25"/>
    <row r="468" s="3" customFormat="1" ht="13.9" customHeight="1" x14ac:dyDescent="0.25"/>
    <row r="469" s="3" customFormat="1" ht="13.9" customHeight="1" x14ac:dyDescent="0.25"/>
    <row r="470" s="3" customFormat="1" ht="13.9" customHeight="1" x14ac:dyDescent="0.25"/>
    <row r="471" s="3" customFormat="1" ht="13.9" customHeight="1" x14ac:dyDescent="0.25"/>
    <row r="472" s="3" customFormat="1" ht="13.9" customHeight="1" x14ac:dyDescent="0.25"/>
    <row r="473" s="3" customFormat="1" ht="13.9" customHeight="1" x14ac:dyDescent="0.25"/>
    <row r="474" s="3" customFormat="1" ht="13.9" customHeight="1" x14ac:dyDescent="0.25"/>
    <row r="475" s="3" customFormat="1" ht="13.9" customHeight="1" x14ac:dyDescent="0.25"/>
    <row r="476" s="3" customFormat="1" ht="13.9" customHeight="1" x14ac:dyDescent="0.25"/>
    <row r="477" s="3" customFormat="1" ht="13.9" customHeight="1" x14ac:dyDescent="0.25"/>
    <row r="478" s="3" customFormat="1" ht="13.9" customHeight="1" x14ac:dyDescent="0.25"/>
    <row r="479" s="3" customFormat="1" ht="13.9" customHeight="1" x14ac:dyDescent="0.25"/>
    <row r="480" s="3" customFormat="1" ht="13.9" customHeight="1" x14ac:dyDescent="0.25"/>
    <row r="481" s="3" customFormat="1" ht="13.9" customHeight="1" x14ac:dyDescent="0.25"/>
    <row r="482" s="3" customFormat="1" ht="13.9" customHeight="1" x14ac:dyDescent="0.25"/>
    <row r="483" s="3" customFormat="1" ht="13.9" customHeight="1" x14ac:dyDescent="0.25"/>
    <row r="484" s="3" customFormat="1" ht="13.9" customHeight="1" x14ac:dyDescent="0.25"/>
    <row r="485" s="3" customFormat="1" ht="13.9" customHeight="1" x14ac:dyDescent="0.25"/>
    <row r="486" s="3" customFormat="1" ht="13.9" customHeight="1" x14ac:dyDescent="0.25"/>
    <row r="487" s="3" customFormat="1" ht="13.9" customHeight="1" x14ac:dyDescent="0.25"/>
    <row r="488" s="3" customFormat="1" ht="13.9" customHeight="1" x14ac:dyDescent="0.25"/>
    <row r="489" s="3" customFormat="1" ht="13.9" customHeight="1" x14ac:dyDescent="0.25"/>
    <row r="490" s="3" customFormat="1" ht="13.9" customHeight="1" x14ac:dyDescent="0.25"/>
    <row r="491" s="3" customFormat="1" ht="13.9" customHeight="1" x14ac:dyDescent="0.25"/>
    <row r="492" s="3" customFormat="1" ht="13.9" customHeight="1" x14ac:dyDescent="0.25"/>
    <row r="493" s="3" customFormat="1" ht="13.9" customHeight="1" x14ac:dyDescent="0.25"/>
    <row r="494" s="3" customFormat="1" ht="13.9" customHeight="1" x14ac:dyDescent="0.25"/>
    <row r="495" s="3" customFormat="1" ht="13.9" customHeight="1" x14ac:dyDescent="0.25"/>
    <row r="496" s="3" customFormat="1" ht="13.9" customHeight="1" x14ac:dyDescent="0.25"/>
    <row r="497" s="3" customFormat="1" ht="13.9" customHeight="1" x14ac:dyDescent="0.25"/>
    <row r="498" s="3" customFormat="1" ht="13.9" customHeight="1" x14ac:dyDescent="0.25"/>
    <row r="499" s="3" customFormat="1" ht="13.9" customHeight="1" x14ac:dyDescent="0.25"/>
    <row r="500" s="3" customFormat="1" ht="13.9" customHeight="1" x14ac:dyDescent="0.25"/>
    <row r="501" s="3" customFormat="1" ht="13.9" customHeight="1" x14ac:dyDescent="0.25"/>
    <row r="502" s="3" customFormat="1" ht="13.9" customHeight="1" x14ac:dyDescent="0.25"/>
    <row r="503" s="3" customFormat="1" ht="13.9" customHeight="1" x14ac:dyDescent="0.25"/>
    <row r="504" s="3" customFormat="1" ht="13.9" customHeight="1" x14ac:dyDescent="0.25"/>
    <row r="505" s="3" customFormat="1" ht="13.9" customHeight="1" x14ac:dyDescent="0.25"/>
    <row r="506" s="3" customFormat="1" ht="13.9" customHeight="1" x14ac:dyDescent="0.25"/>
    <row r="507" s="3" customFormat="1" ht="13.9" customHeight="1" x14ac:dyDescent="0.25"/>
    <row r="508" s="3" customFormat="1" ht="13.9" customHeight="1" x14ac:dyDescent="0.25"/>
    <row r="509" s="3" customFormat="1" ht="13.9" customHeight="1" x14ac:dyDescent="0.25"/>
    <row r="510" s="3" customFormat="1" ht="13.9" customHeight="1" x14ac:dyDescent="0.25"/>
    <row r="511" s="3" customFormat="1" ht="13.9" customHeight="1" x14ac:dyDescent="0.25"/>
    <row r="512" s="3" customFormat="1" ht="13.9" customHeight="1" x14ac:dyDescent="0.25"/>
    <row r="513" s="3" customFormat="1" ht="13.9" customHeight="1" x14ac:dyDescent="0.25"/>
    <row r="514" s="3" customFormat="1" ht="13.9" customHeight="1" x14ac:dyDescent="0.25"/>
    <row r="515" s="3" customFormat="1" ht="13.9" customHeight="1" x14ac:dyDescent="0.25"/>
    <row r="516" s="3" customFormat="1" ht="13.9" customHeight="1" x14ac:dyDescent="0.25"/>
    <row r="517" s="3" customFormat="1" ht="13.9" customHeight="1" x14ac:dyDescent="0.25"/>
    <row r="518" s="3" customFormat="1" ht="13.9" customHeight="1" x14ac:dyDescent="0.25"/>
    <row r="519" s="3" customFormat="1" ht="13.9" customHeight="1" x14ac:dyDescent="0.25"/>
    <row r="520" s="3" customFormat="1" ht="13.9" customHeight="1" x14ac:dyDescent="0.25"/>
    <row r="521" s="3" customFormat="1" ht="13.9" customHeight="1" x14ac:dyDescent="0.25"/>
    <row r="522" s="3" customFormat="1" ht="13.9" customHeight="1" x14ac:dyDescent="0.25"/>
    <row r="523" s="3" customFormat="1" ht="13.9" customHeight="1" x14ac:dyDescent="0.25"/>
    <row r="524" s="3" customFormat="1" ht="13.9" customHeight="1" x14ac:dyDescent="0.25"/>
    <row r="525" s="3" customFormat="1" ht="13.9" customHeight="1" x14ac:dyDescent="0.25"/>
    <row r="526" s="3" customFormat="1" ht="13.9" customHeight="1" x14ac:dyDescent="0.25"/>
    <row r="527" s="3" customFormat="1" ht="13.9" customHeight="1" x14ac:dyDescent="0.25"/>
    <row r="528" s="3" customFormat="1" ht="13.9" customHeight="1" x14ac:dyDescent="0.25"/>
    <row r="529" s="3" customFormat="1" ht="13.9" customHeight="1" x14ac:dyDescent="0.25"/>
    <row r="530" s="3" customFormat="1" ht="13.9" customHeight="1" x14ac:dyDescent="0.25"/>
    <row r="531" s="3" customFormat="1" ht="13.9" customHeight="1" x14ac:dyDescent="0.25"/>
    <row r="532" s="3" customFormat="1" ht="13.9" customHeight="1" x14ac:dyDescent="0.25"/>
    <row r="533" s="3" customFormat="1" ht="13.9" customHeight="1" x14ac:dyDescent="0.25"/>
    <row r="534" s="3" customFormat="1" ht="13.9" customHeight="1" x14ac:dyDescent="0.25"/>
    <row r="535" s="3" customFormat="1" ht="13.9" customHeight="1" x14ac:dyDescent="0.25"/>
    <row r="536" s="3" customFormat="1" ht="13.9" customHeight="1" x14ac:dyDescent="0.25"/>
    <row r="537" s="3" customFormat="1" ht="13.9" customHeight="1" x14ac:dyDescent="0.25"/>
    <row r="538" s="3" customFormat="1" ht="13.9" customHeight="1" x14ac:dyDescent="0.25"/>
    <row r="539" s="3" customFormat="1" ht="13.9" customHeight="1" x14ac:dyDescent="0.25"/>
    <row r="540" s="3" customFormat="1" ht="13.9" customHeight="1" x14ac:dyDescent="0.25"/>
    <row r="541" s="3" customFormat="1" ht="13.9" customHeight="1" x14ac:dyDescent="0.25"/>
    <row r="542" s="3" customFormat="1" ht="13.9" customHeight="1" x14ac:dyDescent="0.25"/>
    <row r="543" s="3" customFormat="1" ht="13.9" customHeight="1" x14ac:dyDescent="0.25"/>
    <row r="544" s="3" customFormat="1" ht="13.9" customHeight="1" x14ac:dyDescent="0.25"/>
    <row r="545" s="3" customFormat="1" ht="13.9" customHeight="1" x14ac:dyDescent="0.25"/>
    <row r="546" s="3" customFormat="1" ht="13.9" customHeight="1" x14ac:dyDescent="0.25"/>
    <row r="547" s="3" customFormat="1" ht="13.9" customHeight="1" x14ac:dyDescent="0.25"/>
    <row r="548" s="3" customFormat="1" ht="13.9" customHeight="1" x14ac:dyDescent="0.25"/>
    <row r="549" s="3" customFormat="1" ht="13.9" customHeight="1" x14ac:dyDescent="0.25"/>
    <row r="550" s="3" customFormat="1" ht="13.9" customHeight="1" x14ac:dyDescent="0.25"/>
    <row r="551" s="3" customFormat="1" ht="13.9" customHeight="1" x14ac:dyDescent="0.25"/>
    <row r="552" s="3" customFormat="1" ht="13.9" customHeight="1" x14ac:dyDescent="0.25"/>
    <row r="553" s="3" customFormat="1" ht="13.9" customHeight="1" x14ac:dyDescent="0.25"/>
    <row r="554" s="3" customFormat="1" ht="13.9" customHeight="1" x14ac:dyDescent="0.25"/>
    <row r="555" s="3" customFormat="1" ht="13.9" customHeight="1" x14ac:dyDescent="0.25"/>
    <row r="556" s="3" customFormat="1" ht="13.9" customHeight="1" x14ac:dyDescent="0.25"/>
    <row r="557" s="3" customFormat="1" ht="13.9" customHeight="1" x14ac:dyDescent="0.25"/>
    <row r="558" s="3" customFormat="1" ht="13.9" customHeight="1" x14ac:dyDescent="0.25"/>
    <row r="559" s="3" customFormat="1" ht="13.9" customHeight="1" x14ac:dyDescent="0.25"/>
    <row r="560" s="3" customFormat="1" ht="13.9" customHeight="1" x14ac:dyDescent="0.25"/>
    <row r="561" s="3" customFormat="1" ht="13.9" customHeight="1" x14ac:dyDescent="0.25"/>
    <row r="562" s="3" customFormat="1" ht="13.9" customHeight="1" x14ac:dyDescent="0.25"/>
    <row r="563" s="3" customFormat="1" ht="13.9" customHeight="1" x14ac:dyDescent="0.25"/>
    <row r="564" s="3" customFormat="1" ht="13.9" customHeight="1" x14ac:dyDescent="0.25"/>
    <row r="565" s="3" customFormat="1" ht="13.9" customHeight="1" x14ac:dyDescent="0.25"/>
    <row r="566" s="3" customFormat="1" ht="13.9" customHeight="1" x14ac:dyDescent="0.25"/>
    <row r="567" s="3" customFormat="1" ht="13.9" customHeight="1" x14ac:dyDescent="0.25"/>
    <row r="568" s="3" customFormat="1" ht="13.9" customHeight="1" x14ac:dyDescent="0.25"/>
    <row r="569" s="3" customFormat="1" ht="13.9" customHeight="1" x14ac:dyDescent="0.25"/>
    <row r="570" s="3" customFormat="1" ht="13.9" customHeight="1" x14ac:dyDescent="0.25"/>
    <row r="571" s="3" customFormat="1" ht="13.9" customHeight="1" x14ac:dyDescent="0.25"/>
    <row r="572" s="3" customFormat="1" ht="13.9" customHeight="1" x14ac:dyDescent="0.25"/>
    <row r="573" s="3" customFormat="1" ht="13.9" customHeight="1" x14ac:dyDescent="0.25"/>
    <row r="574" s="3" customFormat="1" ht="13.9" customHeight="1" x14ac:dyDescent="0.25"/>
    <row r="575" s="3" customFormat="1" ht="13.9" customHeight="1" x14ac:dyDescent="0.25"/>
    <row r="576" s="3" customFormat="1" ht="13.9" customHeight="1" x14ac:dyDescent="0.25"/>
    <row r="577" s="3" customFormat="1" ht="13.9" customHeight="1" x14ac:dyDescent="0.25"/>
    <row r="578" s="3" customFormat="1" ht="13.9" customHeight="1" x14ac:dyDescent="0.25"/>
    <row r="579" s="3" customFormat="1" ht="13.9" customHeight="1" x14ac:dyDescent="0.25"/>
    <row r="580" s="3" customFormat="1" ht="13.9" customHeight="1" x14ac:dyDescent="0.25"/>
    <row r="581" s="3" customFormat="1" ht="13.9" customHeight="1" x14ac:dyDescent="0.25"/>
    <row r="582" s="3" customFormat="1" ht="13.9" customHeight="1" x14ac:dyDescent="0.25"/>
    <row r="583" s="3" customFormat="1" ht="13.9" customHeight="1" x14ac:dyDescent="0.25"/>
    <row r="584" s="3" customFormat="1" ht="13.9" customHeight="1" x14ac:dyDescent="0.25"/>
    <row r="585" s="3" customFormat="1" ht="13.9" customHeight="1" x14ac:dyDescent="0.25"/>
    <row r="586" s="3" customFormat="1" ht="13.9" customHeight="1" x14ac:dyDescent="0.25"/>
    <row r="587" s="3" customFormat="1" ht="13.9" customHeight="1" x14ac:dyDescent="0.25"/>
    <row r="588" s="3" customFormat="1" ht="13.9" customHeight="1" x14ac:dyDescent="0.25"/>
    <row r="589" s="3" customFormat="1" ht="13.9" customHeight="1" x14ac:dyDescent="0.25"/>
    <row r="590" s="3" customFormat="1" ht="13.9" customHeight="1" x14ac:dyDescent="0.25"/>
    <row r="591" s="3" customFormat="1" ht="13.9" customHeight="1" x14ac:dyDescent="0.25"/>
    <row r="592" s="3" customFormat="1" ht="13.9" customHeight="1" x14ac:dyDescent="0.25"/>
    <row r="593" s="3" customFormat="1" ht="13.9" customHeight="1" x14ac:dyDescent="0.25"/>
    <row r="594" s="3" customFormat="1" ht="13.9" customHeight="1" x14ac:dyDescent="0.25"/>
    <row r="595" s="3" customFormat="1" ht="13.9" customHeight="1" x14ac:dyDescent="0.25"/>
    <row r="596" s="3" customFormat="1" ht="13.9" customHeight="1" x14ac:dyDescent="0.25"/>
    <row r="597" s="3" customFormat="1" ht="13.9" customHeight="1" x14ac:dyDescent="0.25"/>
    <row r="598" s="3" customFormat="1" ht="13.9" customHeight="1" x14ac:dyDescent="0.25"/>
    <row r="599" s="3" customFormat="1" ht="13.9" customHeight="1" x14ac:dyDescent="0.25"/>
    <row r="600" s="3" customFormat="1" ht="13.9" customHeight="1" x14ac:dyDescent="0.25"/>
    <row r="601" s="3" customFormat="1" ht="13.9" customHeight="1" x14ac:dyDescent="0.25"/>
    <row r="602" s="3" customFormat="1" ht="13.9" customHeight="1" x14ac:dyDescent="0.25"/>
    <row r="603" s="3" customFormat="1" ht="13.9" customHeight="1" x14ac:dyDescent="0.25"/>
    <row r="604" s="3" customFormat="1" ht="13.9" customHeight="1" x14ac:dyDescent="0.25"/>
    <row r="605" s="3" customFormat="1" ht="13.9" customHeight="1" x14ac:dyDescent="0.25"/>
    <row r="606" s="3" customFormat="1" ht="13.9" customHeight="1" x14ac:dyDescent="0.25"/>
    <row r="607" s="3" customFormat="1" ht="13.9" customHeight="1" x14ac:dyDescent="0.25"/>
    <row r="608" s="3" customFormat="1" ht="13.9" customHeight="1" x14ac:dyDescent="0.25"/>
    <row r="609" s="3" customFormat="1" ht="13.9" customHeight="1" x14ac:dyDescent="0.25"/>
    <row r="610" s="3" customFormat="1" ht="13.9" customHeight="1" x14ac:dyDescent="0.25"/>
    <row r="611" s="3" customFormat="1" ht="13.9" customHeight="1" x14ac:dyDescent="0.25"/>
    <row r="612" s="3" customFormat="1" ht="13.9" customHeight="1" x14ac:dyDescent="0.25"/>
    <row r="613" s="3" customFormat="1" ht="13.9" customHeight="1" x14ac:dyDescent="0.25"/>
    <row r="614" s="3" customFormat="1" ht="13.9" customHeight="1" x14ac:dyDescent="0.25"/>
    <row r="615" s="3" customFormat="1" ht="13.9" customHeight="1" x14ac:dyDescent="0.25"/>
    <row r="616" s="3" customFormat="1" ht="13.9" customHeight="1" x14ac:dyDescent="0.25"/>
    <row r="617" s="3" customFormat="1" ht="13.9" customHeight="1" x14ac:dyDescent="0.25"/>
    <row r="618" s="3" customFormat="1" ht="13.9" customHeight="1" x14ac:dyDescent="0.25"/>
    <row r="619" s="3" customFormat="1" ht="13.9" customHeight="1" x14ac:dyDescent="0.25"/>
    <row r="620" s="3" customFormat="1" ht="13.9" customHeight="1" x14ac:dyDescent="0.25"/>
    <row r="621" s="3" customFormat="1" ht="13.9" customHeight="1" x14ac:dyDescent="0.25"/>
    <row r="622" s="3" customFormat="1" ht="13.9" customHeight="1" x14ac:dyDescent="0.25"/>
    <row r="623" s="3" customFormat="1" ht="13.9" customHeight="1" x14ac:dyDescent="0.25"/>
    <row r="624" s="3" customFormat="1" ht="13.9" customHeight="1" x14ac:dyDescent="0.25"/>
    <row r="625" s="3" customFormat="1" ht="13.9" customHeight="1" x14ac:dyDescent="0.25"/>
    <row r="626" s="3" customFormat="1" ht="13.9" customHeight="1" x14ac:dyDescent="0.25"/>
    <row r="627" s="3" customFormat="1" ht="13.9" customHeight="1" x14ac:dyDescent="0.25"/>
    <row r="628" s="3" customFormat="1" ht="13.9" customHeight="1" x14ac:dyDescent="0.25"/>
    <row r="629" s="3" customFormat="1" ht="13.9" customHeight="1" x14ac:dyDescent="0.25"/>
    <row r="630" s="3" customFormat="1" ht="13.9" customHeight="1" x14ac:dyDescent="0.25"/>
    <row r="631" s="3" customFormat="1" ht="13.9" customHeight="1" x14ac:dyDescent="0.25"/>
    <row r="632" s="3" customFormat="1" ht="13.9" customHeight="1" x14ac:dyDescent="0.25"/>
    <row r="633" s="3" customFormat="1" ht="13.9" customHeight="1" x14ac:dyDescent="0.25"/>
    <row r="634" s="3" customFormat="1" ht="13.9" customHeight="1" x14ac:dyDescent="0.25"/>
    <row r="635" s="3" customFormat="1" ht="13.9" customHeight="1" x14ac:dyDescent="0.25"/>
    <row r="636" s="3" customFormat="1" ht="13.9" customHeight="1" x14ac:dyDescent="0.25"/>
    <row r="637" s="3" customFormat="1" ht="13.9" customHeight="1" x14ac:dyDescent="0.25"/>
    <row r="638" s="3" customFormat="1" ht="13.9" customHeight="1" x14ac:dyDescent="0.25"/>
    <row r="639" s="3" customFormat="1" ht="13.9" customHeight="1" x14ac:dyDescent="0.25"/>
    <row r="640" s="3" customFormat="1" ht="13.9" customHeight="1" x14ac:dyDescent="0.25"/>
    <row r="641" s="3" customFormat="1" ht="13.9" customHeight="1" x14ac:dyDescent="0.25"/>
    <row r="642" s="3" customFormat="1" ht="13.9" customHeight="1" x14ac:dyDescent="0.25"/>
    <row r="643" s="3" customFormat="1" ht="13.9" customHeight="1" x14ac:dyDescent="0.25"/>
    <row r="644" s="3" customFormat="1" ht="13.9" customHeight="1" x14ac:dyDescent="0.25"/>
    <row r="645" s="3" customFormat="1" ht="13.9" customHeight="1" x14ac:dyDescent="0.25"/>
    <row r="646" s="3" customFormat="1" ht="13.9" customHeight="1" x14ac:dyDescent="0.25"/>
    <row r="647" s="3" customFormat="1" ht="13.9" customHeight="1" x14ac:dyDescent="0.25"/>
    <row r="648" s="3" customFormat="1" ht="13.9" customHeight="1" x14ac:dyDescent="0.25"/>
    <row r="649" s="3" customFormat="1" ht="13.9" customHeight="1" x14ac:dyDescent="0.25"/>
    <row r="650" s="3" customFormat="1" ht="13.9" customHeight="1" x14ac:dyDescent="0.25"/>
    <row r="651" s="3" customFormat="1" ht="13.9" customHeight="1" x14ac:dyDescent="0.25"/>
    <row r="652" s="3" customFormat="1" ht="13.9" customHeight="1" x14ac:dyDescent="0.25"/>
    <row r="653" s="3" customFormat="1" ht="13.9" customHeight="1" x14ac:dyDescent="0.25"/>
    <row r="654" s="3" customFormat="1" ht="13.9" customHeight="1" x14ac:dyDescent="0.25"/>
    <row r="655" s="3" customFormat="1" ht="13.9" customHeight="1" x14ac:dyDescent="0.25"/>
    <row r="656" s="3" customFormat="1" ht="13.9" customHeight="1" x14ac:dyDescent="0.25"/>
    <row r="657" s="3" customFormat="1" ht="13.9" customHeight="1" x14ac:dyDescent="0.25"/>
    <row r="658" s="3" customFormat="1" ht="13.9" customHeight="1" x14ac:dyDescent="0.25"/>
    <row r="659" s="3" customFormat="1" ht="13.9" customHeight="1" x14ac:dyDescent="0.25"/>
    <row r="660" s="3" customFormat="1" ht="13.9" customHeight="1" x14ac:dyDescent="0.25"/>
    <row r="661" s="3" customFormat="1" ht="13.9" customHeight="1" x14ac:dyDescent="0.25"/>
    <row r="662" s="3" customFormat="1" ht="13.9" customHeight="1" x14ac:dyDescent="0.25"/>
    <row r="663" s="3" customFormat="1" ht="13.9" customHeight="1" x14ac:dyDescent="0.25"/>
    <row r="664" s="3" customFormat="1" ht="13.9" customHeight="1" x14ac:dyDescent="0.25"/>
    <row r="665" s="3" customFormat="1" ht="13.9" customHeight="1" x14ac:dyDescent="0.25"/>
    <row r="666" s="3" customFormat="1" ht="13.9" customHeight="1" x14ac:dyDescent="0.25"/>
    <row r="667" s="3" customFormat="1" ht="13.9" customHeight="1" x14ac:dyDescent="0.25"/>
    <row r="668" s="3" customFormat="1" ht="13.9" customHeight="1" x14ac:dyDescent="0.25"/>
    <row r="669" s="3" customFormat="1" ht="13.9" customHeight="1" x14ac:dyDescent="0.25"/>
    <row r="670" s="3" customFormat="1" ht="13.9" customHeight="1" x14ac:dyDescent="0.25"/>
    <row r="671" s="3" customFormat="1" ht="13.9" customHeight="1" x14ac:dyDescent="0.25"/>
    <row r="672" s="3" customFormat="1" ht="13.9" customHeight="1" x14ac:dyDescent="0.25"/>
    <row r="673" s="3" customFormat="1" ht="13.9" customHeight="1" x14ac:dyDescent="0.25"/>
    <row r="674" s="3" customFormat="1" ht="13.9" customHeight="1" x14ac:dyDescent="0.25"/>
    <row r="675" s="3" customFormat="1" ht="13.9" customHeight="1" x14ac:dyDescent="0.25"/>
    <row r="676" s="3" customFormat="1" ht="13.9" customHeight="1" x14ac:dyDescent="0.25"/>
    <row r="677" s="3" customFormat="1" ht="13.9" customHeight="1" x14ac:dyDescent="0.25"/>
    <row r="678" s="3" customFormat="1" ht="13.9" customHeight="1" x14ac:dyDescent="0.25"/>
    <row r="679" s="3" customFormat="1" ht="13.9" customHeight="1" x14ac:dyDescent="0.25"/>
    <row r="680" s="3" customFormat="1" ht="13.9" customHeight="1" x14ac:dyDescent="0.25"/>
    <row r="681" s="3" customFormat="1" ht="13.9" customHeight="1" x14ac:dyDescent="0.25"/>
    <row r="682" s="3" customFormat="1" ht="13.9" customHeight="1" x14ac:dyDescent="0.25"/>
    <row r="683" s="3" customFormat="1" ht="13.9" customHeight="1" x14ac:dyDescent="0.25"/>
    <row r="684" s="3" customFormat="1" ht="13.9" customHeight="1" x14ac:dyDescent="0.25"/>
    <row r="685" s="3" customFormat="1" ht="13.9" customHeight="1" x14ac:dyDescent="0.25"/>
    <row r="686" s="3" customFormat="1" ht="13.9" customHeight="1" x14ac:dyDescent="0.25"/>
    <row r="687" s="3" customFormat="1" ht="13.9" customHeight="1" x14ac:dyDescent="0.25"/>
    <row r="688" s="3" customFormat="1" ht="13.9" customHeight="1" x14ac:dyDescent="0.25"/>
    <row r="689" s="3" customFormat="1" ht="13.9" customHeight="1" x14ac:dyDescent="0.25"/>
    <row r="690" s="3" customFormat="1" ht="13.9" customHeight="1" x14ac:dyDescent="0.25"/>
    <row r="691" s="3" customFormat="1" ht="13.9" customHeight="1" x14ac:dyDescent="0.25"/>
    <row r="692" s="3" customFormat="1" ht="13.9" customHeight="1" x14ac:dyDescent="0.25"/>
    <row r="693" s="3" customFormat="1" ht="13.9" customHeight="1" x14ac:dyDescent="0.25"/>
    <row r="694" s="3" customFormat="1" ht="13.9" customHeight="1" x14ac:dyDescent="0.25"/>
    <row r="695" s="3" customFormat="1" ht="13.9" customHeight="1" x14ac:dyDescent="0.25"/>
    <row r="696" s="3" customFormat="1" ht="13.9" customHeight="1" x14ac:dyDescent="0.25"/>
    <row r="697" s="3" customFormat="1" ht="13.9" customHeight="1" x14ac:dyDescent="0.25"/>
    <row r="698" s="3" customFormat="1" ht="13.9" customHeight="1" x14ac:dyDescent="0.25"/>
    <row r="699" s="3" customFormat="1" ht="13.9" customHeight="1" x14ac:dyDescent="0.25"/>
    <row r="700" s="3" customFormat="1" ht="13.9" customHeight="1" x14ac:dyDescent="0.25"/>
    <row r="701" s="3" customFormat="1" ht="13.9" customHeight="1" x14ac:dyDescent="0.25"/>
    <row r="702" s="3" customFormat="1" ht="13.9" customHeight="1" x14ac:dyDescent="0.25"/>
    <row r="703" s="3" customFormat="1" ht="13.9" customHeight="1" x14ac:dyDescent="0.25"/>
    <row r="704" s="3" customFormat="1" ht="13.9" customHeight="1" x14ac:dyDescent="0.25"/>
    <row r="705" s="3" customFormat="1" ht="13.9" customHeight="1" x14ac:dyDescent="0.25"/>
    <row r="706" s="3" customFormat="1" ht="13.9" customHeight="1" x14ac:dyDescent="0.25"/>
    <row r="707" s="3" customFormat="1" ht="13.9" customHeight="1" x14ac:dyDescent="0.25"/>
    <row r="708" s="3" customFormat="1" ht="13.9" customHeight="1" x14ac:dyDescent="0.25"/>
    <row r="709" s="3" customFormat="1" ht="13.9" customHeight="1" x14ac:dyDescent="0.25"/>
    <row r="710" s="3" customFormat="1" ht="13.9" customHeight="1" x14ac:dyDescent="0.25"/>
    <row r="711" s="3" customFormat="1" ht="13.9" customHeight="1" x14ac:dyDescent="0.25"/>
    <row r="712" s="3" customFormat="1" ht="13.9" customHeight="1" x14ac:dyDescent="0.25"/>
    <row r="713" s="3" customFormat="1" ht="13.9" customHeight="1" x14ac:dyDescent="0.25"/>
    <row r="714" s="3" customFormat="1" ht="13.9" customHeight="1" x14ac:dyDescent="0.25"/>
    <row r="715" s="3" customFormat="1" ht="13.9" customHeight="1" x14ac:dyDescent="0.25"/>
    <row r="716" s="3" customFormat="1" ht="13.9" customHeight="1" x14ac:dyDescent="0.25"/>
    <row r="717" s="3" customFormat="1" ht="13.9" customHeight="1" x14ac:dyDescent="0.25"/>
    <row r="718" s="3" customFormat="1" ht="13.9" customHeight="1" x14ac:dyDescent="0.25"/>
    <row r="719" s="3" customFormat="1" ht="13.9" customHeight="1" x14ac:dyDescent="0.25"/>
    <row r="720" s="3" customFormat="1" ht="13.9" customHeight="1" x14ac:dyDescent="0.25"/>
    <row r="721" s="3" customFormat="1" ht="13.9" customHeight="1" x14ac:dyDescent="0.25"/>
    <row r="722" s="3" customFormat="1" ht="13.9" customHeight="1" x14ac:dyDescent="0.25"/>
    <row r="723" s="3" customFormat="1" ht="13.9" customHeight="1" x14ac:dyDescent="0.25"/>
    <row r="724" s="3" customFormat="1" ht="13.9" customHeight="1" x14ac:dyDescent="0.25"/>
    <row r="725" s="3" customFormat="1" ht="13.9" customHeight="1" x14ac:dyDescent="0.25"/>
    <row r="726" s="3" customFormat="1" ht="13.9" customHeight="1" x14ac:dyDescent="0.25"/>
    <row r="727" s="3" customFormat="1" ht="13.9" customHeight="1" x14ac:dyDescent="0.25"/>
    <row r="728" s="3" customFormat="1" ht="13.9" customHeight="1" x14ac:dyDescent="0.25"/>
    <row r="729" s="3" customFormat="1" ht="13.9" customHeight="1" x14ac:dyDescent="0.25"/>
    <row r="730" s="3" customFormat="1" ht="13.9" customHeight="1" x14ac:dyDescent="0.25"/>
    <row r="731" s="3" customFormat="1" ht="13.9" customHeight="1" x14ac:dyDescent="0.25"/>
    <row r="732" s="3" customFormat="1" ht="13.9" customHeight="1" x14ac:dyDescent="0.25"/>
    <row r="733" s="3" customFormat="1" ht="13.9" customHeight="1" x14ac:dyDescent="0.25"/>
    <row r="734" s="3" customFormat="1" ht="13.9" customHeight="1" x14ac:dyDescent="0.25"/>
    <row r="735" s="3" customFormat="1" ht="13.9" customHeight="1" x14ac:dyDescent="0.25"/>
    <row r="736" s="3" customFormat="1" ht="13.9" customHeight="1" x14ac:dyDescent="0.25"/>
    <row r="737" s="3" customFormat="1" ht="13.9" customHeight="1" x14ac:dyDescent="0.25"/>
    <row r="738" s="3" customFormat="1" ht="13.9" customHeight="1" x14ac:dyDescent="0.25"/>
    <row r="739" s="3" customFormat="1" ht="13.9" customHeight="1" x14ac:dyDescent="0.25"/>
    <row r="740" s="3" customFormat="1" ht="13.9" customHeight="1" x14ac:dyDescent="0.25"/>
    <row r="741" s="3" customFormat="1" ht="13.9" customHeight="1" x14ac:dyDescent="0.25"/>
    <row r="742" s="3" customFormat="1" ht="13.9" customHeight="1" x14ac:dyDescent="0.25"/>
    <row r="743" s="3" customFormat="1" ht="13.9" customHeight="1" x14ac:dyDescent="0.25"/>
    <row r="744" s="3" customFormat="1" ht="13.9" customHeight="1" x14ac:dyDescent="0.25"/>
    <row r="745" s="3" customFormat="1" ht="13.9" customHeight="1" x14ac:dyDescent="0.25"/>
    <row r="746" s="3" customFormat="1" ht="13.9" customHeight="1" x14ac:dyDescent="0.25"/>
    <row r="747" s="3" customFormat="1" ht="13.9" customHeight="1" x14ac:dyDescent="0.25"/>
    <row r="748" s="3" customFormat="1" ht="13.9" customHeight="1" x14ac:dyDescent="0.25"/>
    <row r="749" s="3" customFormat="1" ht="13.9" customHeight="1" x14ac:dyDescent="0.25"/>
    <row r="750" s="3" customFormat="1" ht="13.9" customHeight="1" x14ac:dyDescent="0.25"/>
    <row r="751" s="3" customFormat="1" ht="13.9" customHeight="1" x14ac:dyDescent="0.25"/>
    <row r="752" s="3" customFormat="1" ht="13.9" customHeight="1" x14ac:dyDescent="0.25"/>
    <row r="753" s="3" customFormat="1" ht="13.9" customHeight="1" x14ac:dyDescent="0.25"/>
    <row r="754" s="3" customFormat="1" ht="13.9" customHeight="1" x14ac:dyDescent="0.25"/>
    <row r="755" s="3" customFormat="1" ht="13.9" customHeight="1" x14ac:dyDescent="0.25"/>
    <row r="756" s="3" customFormat="1" ht="13.9" customHeight="1" x14ac:dyDescent="0.25"/>
    <row r="757" s="3" customFormat="1" ht="13.9" customHeight="1" x14ac:dyDescent="0.25"/>
    <row r="758" s="3" customFormat="1" ht="13.9" customHeight="1" x14ac:dyDescent="0.25"/>
    <row r="759" s="3" customFormat="1" ht="13.9" customHeight="1" x14ac:dyDescent="0.25"/>
    <row r="760" s="3" customFormat="1" ht="13.9" customHeight="1" x14ac:dyDescent="0.25"/>
    <row r="761" s="3" customFormat="1" ht="13.9" customHeight="1" x14ac:dyDescent="0.25"/>
    <row r="762" s="3" customFormat="1" ht="13.9" customHeight="1" x14ac:dyDescent="0.25"/>
    <row r="763" s="3" customFormat="1" ht="13.9" customHeight="1" x14ac:dyDescent="0.25"/>
    <row r="764" s="3" customFormat="1" ht="13.9" customHeight="1" x14ac:dyDescent="0.25"/>
    <row r="765" s="3" customFormat="1" ht="13.9" customHeight="1" x14ac:dyDescent="0.25"/>
    <row r="766" s="3" customFormat="1" ht="13.9" customHeight="1" x14ac:dyDescent="0.25"/>
    <row r="767" s="3" customFormat="1" ht="13.9" customHeight="1" x14ac:dyDescent="0.25"/>
    <row r="768" s="3" customFormat="1" ht="13.9" customHeight="1" x14ac:dyDescent="0.25"/>
    <row r="769" s="3" customFormat="1" ht="13.9" customHeight="1" x14ac:dyDescent="0.25"/>
    <row r="770" s="3" customFormat="1" ht="13.9" customHeight="1" x14ac:dyDescent="0.25"/>
    <row r="771" s="3" customFormat="1" ht="13.9" customHeight="1" x14ac:dyDescent="0.25"/>
    <row r="772" s="3" customFormat="1" ht="13.9" customHeight="1" x14ac:dyDescent="0.25"/>
    <row r="773" s="3" customFormat="1" ht="13.9" customHeight="1" x14ac:dyDescent="0.25"/>
    <row r="774" s="3" customFormat="1" ht="13.9" customHeight="1" x14ac:dyDescent="0.25"/>
    <row r="775" s="3" customFormat="1" ht="13.9" customHeight="1" x14ac:dyDescent="0.25"/>
    <row r="776" s="3" customFormat="1" ht="13.9" customHeight="1" x14ac:dyDescent="0.25"/>
    <row r="777" s="3" customFormat="1" ht="13.9" customHeight="1" x14ac:dyDescent="0.25"/>
    <row r="778" s="3" customFormat="1" ht="13.9" customHeight="1" x14ac:dyDescent="0.25"/>
    <row r="779" s="3" customFormat="1" ht="13.9" customHeight="1" x14ac:dyDescent="0.25"/>
    <row r="780" s="3" customFormat="1" ht="13.9" customHeight="1" x14ac:dyDescent="0.25"/>
    <row r="781" s="3" customFormat="1" ht="13.9" customHeight="1" x14ac:dyDescent="0.25"/>
    <row r="782" s="3" customFormat="1" ht="13.9" customHeight="1" x14ac:dyDescent="0.25"/>
    <row r="783" s="3" customFormat="1" ht="13.9" customHeight="1" x14ac:dyDescent="0.25"/>
    <row r="784" s="3" customFormat="1" ht="13.9" customHeight="1" x14ac:dyDescent="0.25"/>
    <row r="785" s="3" customFormat="1" ht="13.9" customHeight="1" x14ac:dyDescent="0.25"/>
    <row r="786" s="3" customFormat="1" ht="13.9" customHeight="1" x14ac:dyDescent="0.25"/>
    <row r="787" s="3" customFormat="1" ht="13.9" customHeight="1" x14ac:dyDescent="0.25"/>
    <row r="788" s="3" customFormat="1" ht="13.9" customHeight="1" x14ac:dyDescent="0.25"/>
    <row r="789" s="3" customFormat="1" ht="13.9" customHeight="1" x14ac:dyDescent="0.25"/>
    <row r="790" s="3" customFormat="1" ht="13.9" customHeight="1" x14ac:dyDescent="0.25"/>
    <row r="791" s="3" customFormat="1" ht="13.9" customHeight="1" x14ac:dyDescent="0.25"/>
    <row r="792" s="3" customFormat="1" ht="13.9" customHeight="1" x14ac:dyDescent="0.25"/>
    <row r="793" s="3" customFormat="1" ht="13.9" customHeight="1" x14ac:dyDescent="0.25"/>
    <row r="794" s="3" customFormat="1" ht="13.9" customHeight="1" x14ac:dyDescent="0.25"/>
    <row r="795" s="3" customFormat="1" ht="13.9" customHeight="1" x14ac:dyDescent="0.25"/>
    <row r="796" s="3" customFormat="1" ht="13.9" customHeight="1" x14ac:dyDescent="0.25"/>
    <row r="797" s="3" customFormat="1" ht="13.9" customHeight="1" x14ac:dyDescent="0.25"/>
    <row r="798" s="3" customFormat="1" ht="13.9" customHeight="1" x14ac:dyDescent="0.25"/>
    <row r="799" s="3" customFormat="1" ht="13.9" customHeight="1" x14ac:dyDescent="0.25"/>
    <row r="800" s="3" customFormat="1" ht="13.9" customHeight="1" x14ac:dyDescent="0.25"/>
    <row r="801" s="3" customFormat="1" ht="13.9" customHeight="1" x14ac:dyDescent="0.25"/>
    <row r="802" s="3" customFormat="1" ht="13.9" customHeight="1" x14ac:dyDescent="0.25"/>
    <row r="803" s="3" customFormat="1" ht="13.9" customHeight="1" x14ac:dyDescent="0.25"/>
    <row r="804" s="3" customFormat="1" ht="13.9" customHeight="1" x14ac:dyDescent="0.25"/>
    <row r="805" s="3" customFormat="1" ht="13.9" customHeight="1" x14ac:dyDescent="0.25"/>
    <row r="806" s="3" customFormat="1" ht="13.9" customHeight="1" x14ac:dyDescent="0.25"/>
    <row r="807" s="3" customFormat="1" ht="13.9" customHeight="1" x14ac:dyDescent="0.25"/>
    <row r="808" s="3" customFormat="1" ht="13.9" customHeight="1" x14ac:dyDescent="0.25"/>
    <row r="809" s="3" customFormat="1" ht="13.9" customHeight="1" x14ac:dyDescent="0.25"/>
    <row r="810" s="3" customFormat="1" ht="13.9" customHeight="1" x14ac:dyDescent="0.25"/>
    <row r="811" s="3" customFormat="1" ht="13.9" customHeight="1" x14ac:dyDescent="0.25"/>
    <row r="812" s="3" customFormat="1" ht="13.9" customHeight="1" x14ac:dyDescent="0.25"/>
    <row r="813" s="3" customFormat="1" ht="13.9" customHeight="1" x14ac:dyDescent="0.25"/>
    <row r="814" s="3" customFormat="1" ht="13.9" customHeight="1" x14ac:dyDescent="0.25"/>
    <row r="815" s="3" customFormat="1" ht="13.9" customHeight="1" x14ac:dyDescent="0.25"/>
    <row r="816" s="3" customFormat="1" ht="13.9" customHeight="1" x14ac:dyDescent="0.25"/>
    <row r="817" s="3" customFormat="1" ht="13.9" customHeight="1" x14ac:dyDescent="0.25"/>
    <row r="818" s="3" customFormat="1" ht="13.9" customHeight="1" x14ac:dyDescent="0.25"/>
    <row r="819" s="3" customFormat="1" ht="13.9" customHeight="1" x14ac:dyDescent="0.25"/>
    <row r="820" s="3" customFormat="1" ht="13.9" customHeight="1" x14ac:dyDescent="0.25"/>
    <row r="821" s="3" customFormat="1" ht="13.9" customHeight="1" x14ac:dyDescent="0.25"/>
    <row r="822" s="3" customFormat="1" ht="13.9" customHeight="1" x14ac:dyDescent="0.25"/>
    <row r="823" s="3" customFormat="1" ht="13.9" customHeight="1" x14ac:dyDescent="0.25"/>
    <row r="824" s="3" customFormat="1" ht="13.9" customHeight="1" x14ac:dyDescent="0.25"/>
  </sheetData>
  <mergeCells count="1">
    <mergeCell ref="A1:I2"/>
  </mergeCells>
  <pageMargins left="0.70866141732283472" right="0.70866141732283472" top="0.35433070866141736" bottom="0.15748031496062992" header="0.31496062992125984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программы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2024-04-16T11:28:31Z</dcterms:modified>
</cp:coreProperties>
</file>